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ck1-my.sharepoint.com/personal/mdeguil_ffck_org/Documents/XTREME tableaux vierges/Pour diffusion/version beta/"/>
    </mc:Choice>
  </mc:AlternateContent>
  <xr:revisionPtr revIDLastSave="867" documentId="8_{B270D0A9-B7A0-4418-A687-D06DE8EE3372}" xr6:coauthVersionLast="47" xr6:coauthVersionMax="47" xr10:uidLastSave="{C59D80C5-B742-4046-9C6D-17D98A7865A9}"/>
  <bookViews>
    <workbookView xWindow="28680" yWindow="-120" windowWidth="29040" windowHeight="15840" tabRatio="775" xr2:uid="{DB3ABA70-2241-4691-BAB6-5622DF0D015A}"/>
  </bookViews>
  <sheets>
    <sheet name="durée des tableaux" sheetId="5" r:id="rId1"/>
    <sheet name="Nbre par tableau" sheetId="16" r:id="rId2"/>
    <sheet name="Tableaux double élimination " sheetId="2" r:id="rId3"/>
    <sheet name="Tableaux eliminations directes" sheetId="3" r:id="rId4"/>
    <sheet name="Tab elimination directe time" sheetId="9" r:id="rId5"/>
    <sheet name="Tab elimination JOKER time" sheetId="10" r:id="rId6"/>
    <sheet name="juge départ_esquimautage" sheetId="15" r:id="rId7"/>
    <sheet name="juge de porte" sheetId="12" r:id="rId8"/>
    <sheet name="Juge d'arrivée" sheetId="14" r:id="rId9"/>
    <sheet name="juge départ_esquimautage color" sheetId="18" r:id="rId10"/>
    <sheet name="juge de porte_color" sheetId="17" r:id="rId11"/>
    <sheet name="Juge d'arrivée_color" sheetId="19" r:id="rId12"/>
    <sheet name="Clés répartition" sheetId="1" r:id="rId13"/>
    <sheet name="exemple de Timing joker 16" sheetId="4" r:id="rId14"/>
  </sheets>
  <definedNames>
    <definedName name="_Toc58252511" localSheetId="2">'Tableaux double élimination '!#REF!</definedName>
    <definedName name="_xlnm.Print_Area" localSheetId="0">'durée des tableaux'!$A$1:$L$52</definedName>
    <definedName name="_xlnm.Print_Area" localSheetId="13">'exemple de Timing joker 16'!$A$1:$N$41</definedName>
    <definedName name="_xlnm.Print_Area" localSheetId="8">'Juge d''arrivée'!$A$3:$E$48</definedName>
    <definedName name="_xlnm.Print_Area" localSheetId="7">'juge de porte'!#REF!</definedName>
    <definedName name="_xlnm.Print_Area" localSheetId="6">'juge départ_esquimautage'!$A$2:$E$53</definedName>
    <definedName name="_xlnm.Print_Area" localSheetId="2">'Tableaux double élimination '!$A$49:$K$82</definedName>
    <definedName name="_xlnm.Print_Area" localSheetId="3">'Tableaux eliminations directes'!$A$1:$K$194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5" l="1"/>
  <c r="D49" i="5"/>
  <c r="E49" i="5"/>
  <c r="F49" i="5"/>
  <c r="G49" i="5"/>
  <c r="H49" i="5"/>
  <c r="C50" i="5"/>
  <c r="D50" i="5"/>
  <c r="E50" i="5"/>
  <c r="F50" i="5"/>
  <c r="G50" i="5"/>
  <c r="H50" i="5"/>
  <c r="C51" i="5"/>
  <c r="D51" i="5"/>
  <c r="E51" i="5"/>
  <c r="F51" i="5"/>
  <c r="G51" i="5"/>
  <c r="H51" i="5"/>
  <c r="H37" i="5"/>
  <c r="H38" i="5"/>
  <c r="H39" i="5"/>
  <c r="H40" i="5"/>
  <c r="H41" i="5"/>
  <c r="H42" i="5"/>
  <c r="H43" i="5"/>
  <c r="H44" i="5"/>
  <c r="H45" i="5"/>
  <c r="H46" i="5"/>
  <c r="H47" i="5"/>
  <c r="H48" i="5"/>
  <c r="G37" i="5"/>
  <c r="G38" i="5"/>
  <c r="G39" i="5"/>
  <c r="G40" i="5"/>
  <c r="G41" i="5"/>
  <c r="G42" i="5"/>
  <c r="G43" i="5"/>
  <c r="G44" i="5"/>
  <c r="G45" i="5"/>
  <c r="G46" i="5"/>
  <c r="G47" i="5"/>
  <c r="G48" i="5"/>
  <c r="F37" i="5"/>
  <c r="F38" i="5"/>
  <c r="F39" i="5"/>
  <c r="F40" i="5"/>
  <c r="F41" i="5"/>
  <c r="F42" i="5"/>
  <c r="F43" i="5"/>
  <c r="F44" i="5"/>
  <c r="F45" i="5"/>
  <c r="F46" i="5"/>
  <c r="F47" i="5"/>
  <c r="F48" i="5"/>
  <c r="E37" i="5"/>
  <c r="E38" i="5"/>
  <c r="E39" i="5"/>
  <c r="E40" i="5"/>
  <c r="E41" i="5"/>
  <c r="E42" i="5"/>
  <c r="E43" i="5"/>
  <c r="E44" i="5"/>
  <c r="E45" i="5"/>
  <c r="E46" i="5"/>
  <c r="E47" i="5"/>
  <c r="E48" i="5"/>
  <c r="E36" i="5"/>
  <c r="D37" i="5"/>
  <c r="D38" i="5"/>
  <c r="D39" i="5"/>
  <c r="D40" i="5"/>
  <c r="D41" i="5"/>
  <c r="D42" i="5"/>
  <c r="D43" i="5"/>
  <c r="D44" i="5"/>
  <c r="D45" i="5"/>
  <c r="D46" i="5"/>
  <c r="D47" i="5"/>
  <c r="D48" i="5"/>
  <c r="C37" i="5"/>
  <c r="C38" i="5"/>
  <c r="C39" i="5"/>
  <c r="C40" i="5"/>
  <c r="C41" i="5"/>
  <c r="C42" i="5"/>
  <c r="C43" i="5"/>
  <c r="C44" i="5"/>
  <c r="C45" i="5"/>
  <c r="C46" i="5"/>
  <c r="C47" i="5"/>
  <c r="C48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5" i="5"/>
  <c r="C6" i="5"/>
  <c r="C7" i="5"/>
  <c r="C8" i="5"/>
  <c r="C9" i="5"/>
  <c r="C4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5" i="5"/>
  <c r="D6" i="5"/>
  <c r="D7" i="5"/>
  <c r="D8" i="5"/>
  <c r="D9" i="5"/>
  <c r="D4" i="5"/>
  <c r="E15" i="5"/>
  <c r="F15" i="5"/>
  <c r="G15" i="5"/>
  <c r="H15" i="5"/>
  <c r="E16" i="5"/>
  <c r="F16" i="5"/>
  <c r="G16" i="5"/>
  <c r="H16" i="5"/>
  <c r="E17" i="5"/>
  <c r="F17" i="5"/>
  <c r="G17" i="5"/>
  <c r="H17" i="5"/>
  <c r="E18" i="5"/>
  <c r="F18" i="5"/>
  <c r="G18" i="5"/>
  <c r="H18" i="5"/>
  <c r="E19" i="5"/>
  <c r="F19" i="5"/>
  <c r="G19" i="5"/>
  <c r="H19" i="5"/>
  <c r="E20" i="5"/>
  <c r="F20" i="5"/>
  <c r="G20" i="5"/>
  <c r="H20" i="5"/>
  <c r="E21" i="5"/>
  <c r="F21" i="5"/>
  <c r="G21" i="5"/>
  <c r="H21" i="5"/>
  <c r="E22" i="5"/>
  <c r="F22" i="5"/>
  <c r="G22" i="5"/>
  <c r="H22" i="5"/>
  <c r="E23" i="5"/>
  <c r="F23" i="5"/>
  <c r="G23" i="5"/>
  <c r="H23" i="5"/>
  <c r="E24" i="5"/>
  <c r="F24" i="5"/>
  <c r="G24" i="5"/>
  <c r="H24" i="5"/>
  <c r="E25" i="5"/>
  <c r="F25" i="5"/>
  <c r="G25" i="5"/>
  <c r="H25" i="5"/>
  <c r="E26" i="5"/>
  <c r="F26" i="5"/>
  <c r="G26" i="5"/>
  <c r="H26" i="5"/>
  <c r="E27" i="5"/>
  <c r="F27" i="5"/>
  <c r="G27" i="5"/>
  <c r="H27" i="5"/>
  <c r="E28" i="5"/>
  <c r="F28" i="5"/>
  <c r="G28" i="5"/>
  <c r="H28" i="5"/>
  <c r="E29" i="5"/>
  <c r="F29" i="5"/>
  <c r="G29" i="5"/>
  <c r="H29" i="5"/>
  <c r="E30" i="5"/>
  <c r="F30" i="5"/>
  <c r="G30" i="5"/>
  <c r="H30" i="5"/>
  <c r="E31" i="5"/>
  <c r="F31" i="5"/>
  <c r="G31" i="5"/>
  <c r="H31" i="5"/>
  <c r="E32" i="5"/>
  <c r="F32" i="5"/>
  <c r="G32" i="5"/>
  <c r="H32" i="5"/>
  <c r="E33" i="5"/>
  <c r="F33" i="5"/>
  <c r="G33" i="5"/>
  <c r="H33" i="5"/>
  <c r="E34" i="5"/>
  <c r="F34" i="5"/>
  <c r="G34" i="5"/>
  <c r="H34" i="5"/>
  <c r="E35" i="5"/>
  <c r="F35" i="5"/>
  <c r="G35" i="5"/>
  <c r="H35" i="5"/>
  <c r="F36" i="5"/>
  <c r="G36" i="5"/>
  <c r="H36" i="5"/>
  <c r="H14" i="5"/>
  <c r="G14" i="5"/>
  <c r="F14" i="5"/>
  <c r="E14" i="5"/>
  <c r="E11" i="5"/>
  <c r="H11" i="5"/>
  <c r="H12" i="5"/>
  <c r="H13" i="5"/>
  <c r="H10" i="5"/>
  <c r="G11" i="5"/>
  <c r="G12" i="5"/>
  <c r="G13" i="5"/>
  <c r="G10" i="5"/>
  <c r="F11" i="5"/>
  <c r="F12" i="5"/>
  <c r="F13" i="5"/>
  <c r="F10" i="5"/>
  <c r="E12" i="5"/>
  <c r="E13" i="5"/>
  <c r="E10" i="5"/>
  <c r="H5" i="5"/>
  <c r="H6" i="5"/>
  <c r="H7" i="5"/>
  <c r="H8" i="5"/>
  <c r="H9" i="5"/>
  <c r="H4" i="5"/>
  <c r="G5" i="5"/>
  <c r="G6" i="5"/>
  <c r="G7" i="5"/>
  <c r="G8" i="5"/>
  <c r="G9" i="5"/>
  <c r="G4" i="5"/>
  <c r="F5" i="5"/>
  <c r="F6" i="5"/>
  <c r="F7" i="5"/>
  <c r="F8" i="5"/>
  <c r="F9" i="5"/>
  <c r="F4" i="5"/>
  <c r="E5" i="5"/>
  <c r="E6" i="5"/>
  <c r="E7" i="5"/>
  <c r="E8" i="5"/>
  <c r="E9" i="5"/>
  <c r="E4" i="5"/>
</calcChain>
</file>

<file path=xl/sharedStrings.xml><?xml version="1.0" encoding="utf-8"?>
<sst xmlns="http://schemas.openxmlformats.org/spreadsheetml/2006/main" count="1914" uniqueCount="441">
  <si>
    <t>Clé de répartition pour les tableaux de progressions</t>
  </si>
  <si>
    <t>Tableau 24 athlètes "JOKER 24"</t>
  </si>
  <si>
    <t>TOP 1</t>
  </si>
  <si>
    <t>TOP 8</t>
  </si>
  <si>
    <t>TOP 4</t>
  </si>
  <si>
    <t>TOP 5</t>
  </si>
  <si>
    <t>MANCHE 1</t>
  </si>
  <si>
    <t>MANCHE 2</t>
  </si>
  <si>
    <t>MANCHE 5</t>
  </si>
  <si>
    <t>MANCHE 7</t>
  </si>
  <si>
    <t>FINALE</t>
  </si>
  <si>
    <t>1 et 2 vers M2</t>
  </si>
  <si>
    <t>1 et 2 vers M5</t>
  </si>
  <si>
    <t>1 et 2 vers M7, 3 et 4 vers M6</t>
  </si>
  <si>
    <t>1 et 2 vers Finale, 3 et 4 vers M9</t>
  </si>
  <si>
    <t>S1</t>
  </si>
  <si>
    <t>TOP 16</t>
  </si>
  <si>
    <t>S5</t>
  </si>
  <si>
    <t>S15</t>
  </si>
  <si>
    <t>1er de la S1</t>
  </si>
  <si>
    <t>S19</t>
  </si>
  <si>
    <t>1er de la S7</t>
  </si>
  <si>
    <t>S22</t>
  </si>
  <si>
    <t>1er de S20</t>
  </si>
  <si>
    <t>TOP 17</t>
  </si>
  <si>
    <t>2nd de la S2</t>
  </si>
  <si>
    <t>1er de la S8</t>
  </si>
  <si>
    <t>2nd de S20</t>
  </si>
  <si>
    <t>TOP 9</t>
  </si>
  <si>
    <t>1er de la S3</t>
  </si>
  <si>
    <t>2nd de la S7</t>
  </si>
  <si>
    <t>1er de S21</t>
  </si>
  <si>
    <t>TOP 24</t>
  </si>
  <si>
    <t>2nd de la S1</t>
  </si>
  <si>
    <t>2nd de la S4</t>
  </si>
  <si>
    <t>2nd de la S8</t>
  </si>
  <si>
    <t>2nd de S21</t>
  </si>
  <si>
    <t>S2</t>
  </si>
  <si>
    <t>TOP 13</t>
  </si>
  <si>
    <t>S6</t>
  </si>
  <si>
    <t>S16</t>
  </si>
  <si>
    <t>1er de la S2</t>
  </si>
  <si>
    <t>TOP 20</t>
  </si>
  <si>
    <t>TOP 12</t>
  </si>
  <si>
    <t>1er de la S4</t>
  </si>
  <si>
    <t>TOP 21</t>
  </si>
  <si>
    <t>2nd de la S3</t>
  </si>
  <si>
    <t>S3</t>
  </si>
  <si>
    <t>TOP 15</t>
  </si>
  <si>
    <t>S7</t>
  </si>
  <si>
    <t>TOP 2</t>
  </si>
  <si>
    <t>TOP 18</t>
  </si>
  <si>
    <t>TOP 7</t>
  </si>
  <si>
    <t>TOP 10</t>
  </si>
  <si>
    <t>TOP 23</t>
  </si>
  <si>
    <t>S4</t>
  </si>
  <si>
    <t>TOP 14</t>
  </si>
  <si>
    <t>S8</t>
  </si>
  <si>
    <t>TOP 3</t>
  </si>
  <si>
    <t>TOP 19</t>
  </si>
  <si>
    <t>TOP 6</t>
  </si>
  <si>
    <t>TOP 11</t>
  </si>
  <si>
    <t>TOP 22</t>
  </si>
  <si>
    <t>MANCHE 3</t>
  </si>
  <si>
    <t>MANCHE 4</t>
  </si>
  <si>
    <t>MANCHE 6</t>
  </si>
  <si>
    <t>MANCHE 8</t>
  </si>
  <si>
    <t>1 et 2 vers M4</t>
  </si>
  <si>
    <t>1 et 2 vers M6, 3 et 4 vers C2</t>
  </si>
  <si>
    <t>1 et 2 vers M8, 3 et 4 vers C1</t>
  </si>
  <si>
    <t>1 et 2 vers finale, 3=7ème et 4=8è</t>
  </si>
  <si>
    <t>S9</t>
  </si>
  <si>
    <t>3ième de S8</t>
  </si>
  <si>
    <t>S13</t>
  </si>
  <si>
    <t>1er de S9</t>
  </si>
  <si>
    <t>S17</t>
  </si>
  <si>
    <t>3ème de la S13</t>
  </si>
  <si>
    <t>S20</t>
  </si>
  <si>
    <t>1er de la S17</t>
  </si>
  <si>
    <t>4iéme de S7</t>
  </si>
  <si>
    <t>2nd de S9</t>
  </si>
  <si>
    <t>4ème de la S14</t>
  </si>
  <si>
    <t>2nd de la S17</t>
  </si>
  <si>
    <t>3ième de S6</t>
  </si>
  <si>
    <t>1er de S10</t>
  </si>
  <si>
    <t>2nd de la S15</t>
  </si>
  <si>
    <t>1er de la S18</t>
  </si>
  <si>
    <t>4iéme de S5</t>
  </si>
  <si>
    <t>2nd de S10</t>
  </si>
  <si>
    <t>1er de la S16</t>
  </si>
  <si>
    <t>2nd de la S18</t>
  </si>
  <si>
    <t>S10</t>
  </si>
  <si>
    <t>3ième de S4</t>
  </si>
  <si>
    <t>S14</t>
  </si>
  <si>
    <t>1er de S11</t>
  </si>
  <si>
    <t>S18</t>
  </si>
  <si>
    <t>4ème de la S13</t>
  </si>
  <si>
    <t>4iéme de S3</t>
  </si>
  <si>
    <t>2nd de S11</t>
  </si>
  <si>
    <t>3ème de la S14</t>
  </si>
  <si>
    <t>MANCHE 9</t>
  </si>
  <si>
    <t>3ième de S2</t>
  </si>
  <si>
    <t>1er de S12</t>
  </si>
  <si>
    <t>1er de la S15</t>
  </si>
  <si>
    <t>1 et 2 vers Finale, 3=5ème et 4=6</t>
  </si>
  <si>
    <t>4iéme de S1</t>
  </si>
  <si>
    <t>2nd de S12</t>
  </si>
  <si>
    <t>2nd de la S16</t>
  </si>
  <si>
    <t>S21</t>
  </si>
  <si>
    <t>3ème de la S19</t>
  </si>
  <si>
    <t>S11</t>
  </si>
  <si>
    <t>3ième de S1</t>
  </si>
  <si>
    <t>4ème de la S19</t>
  </si>
  <si>
    <t>4iéme de S2</t>
  </si>
  <si>
    <t>1er de la S20</t>
  </si>
  <si>
    <t>3ième de S3</t>
  </si>
  <si>
    <t>Classement 1</t>
  </si>
  <si>
    <t>Classement 2</t>
  </si>
  <si>
    <t>2nd de la S20</t>
  </si>
  <si>
    <t>4iéme de S4</t>
  </si>
  <si>
    <t>places 13 à 16</t>
  </si>
  <si>
    <t>places 9 à 12</t>
  </si>
  <si>
    <t>S12</t>
  </si>
  <si>
    <t>3ième de S5</t>
  </si>
  <si>
    <t>C1</t>
  </si>
  <si>
    <t>C2</t>
  </si>
  <si>
    <t>3ème de la S17</t>
  </si>
  <si>
    <t>4iéme de S6</t>
  </si>
  <si>
    <t>4ème de la S17</t>
  </si>
  <si>
    <t>3ième de S7</t>
  </si>
  <si>
    <t>3ème de la S18</t>
  </si>
  <si>
    <t>4iéme de S8</t>
  </si>
  <si>
    <t>4ème de la S18</t>
  </si>
  <si>
    <t>Tableau 16 athlètes "JOKER 16"</t>
  </si>
  <si>
    <t>Tous les compétiteurs font à minima 3 series (1 perdus , 1 joker , 1 de classement).</t>
  </si>
  <si>
    <t>Le vainqueur peut faire entre (4 et 6 séries)</t>
  </si>
  <si>
    <t>Il y a un classement complet du 1 au 16.</t>
  </si>
  <si>
    <t>1 et 2 vers M3, 3 et 4 vers M2</t>
  </si>
  <si>
    <t>1 et 2 vers M5, 3 et 4 vers M4</t>
  </si>
  <si>
    <t>1 et 2 vers Finale, 3 et 4 vers M7</t>
  </si>
  <si>
    <t>1er de la S11</t>
  </si>
  <si>
    <t>2nd de la S11</t>
  </si>
  <si>
    <t>1er de la S13</t>
  </si>
  <si>
    <t>2nd de la S13</t>
  </si>
  <si>
    <t>1 et 2 vers M4, 3 et 4 vers C1</t>
  </si>
  <si>
    <t>1 et 2 vers M7, 3=7ème et 4=8è</t>
  </si>
  <si>
    <t>3ème de la S1</t>
  </si>
  <si>
    <t>3ème de la S7</t>
  </si>
  <si>
    <t>1er de la S9</t>
  </si>
  <si>
    <t>4ème de la S2</t>
  </si>
  <si>
    <t>4ème de la S8</t>
  </si>
  <si>
    <t>2nd de la S9</t>
  </si>
  <si>
    <t>3ème de la S3</t>
  </si>
  <si>
    <t>2nd de la S5</t>
  </si>
  <si>
    <t>1er de la S10</t>
  </si>
  <si>
    <t>4ème de la S4</t>
  </si>
  <si>
    <t>1er de la S6</t>
  </si>
  <si>
    <t>2nd de la S10</t>
  </si>
  <si>
    <t>3ème de la S4</t>
  </si>
  <si>
    <t>4ème de la S7</t>
  </si>
  <si>
    <t>4ème de la S3</t>
  </si>
  <si>
    <t>3ème de la S8</t>
  </si>
  <si>
    <t>3ème de la S2</t>
  </si>
  <si>
    <t>1er de la S5</t>
  </si>
  <si>
    <t>4ème de la S1</t>
  </si>
  <si>
    <t>2nd de la S6</t>
  </si>
  <si>
    <t>3ème de la S11</t>
  </si>
  <si>
    <t>4ème de la S11</t>
  </si>
  <si>
    <t>1er de la S12</t>
  </si>
  <si>
    <t>2nd de la S12</t>
  </si>
  <si>
    <t>3ème de la S5</t>
  </si>
  <si>
    <t>3ème de la S9</t>
  </si>
  <si>
    <t>3ème de la S6</t>
  </si>
  <si>
    <t>4ème de la S9</t>
  </si>
  <si>
    <t>4ème de la S5</t>
  </si>
  <si>
    <t>3ème de la S10</t>
  </si>
  <si>
    <t>4ème de la S6</t>
  </si>
  <si>
    <t>4ème de la S10</t>
  </si>
  <si>
    <t>Tableau 12 athlètes "JOKER 12"</t>
  </si>
  <si>
    <t>Finale</t>
  </si>
  <si>
    <t>1 et 2 vers M2, 3 et 4 vers M3</t>
  </si>
  <si>
    <t>1 et 2 vers M4, 3 et 4 vers M5</t>
  </si>
  <si>
    <t>1 et 2 vers Finale, 3 et 4 vers M6</t>
  </si>
  <si>
    <t>1er de S1</t>
  </si>
  <si>
    <t>classement de 9 à 12</t>
  </si>
  <si>
    <t>1 et 2 vers M6, 3=7ième et 4=8ième</t>
  </si>
  <si>
    <t>1 et 2 vers Finale, 3=5ième et 4=6ième</t>
  </si>
  <si>
    <t>3iéme de la S1</t>
  </si>
  <si>
    <t>3iéme de la S3</t>
  </si>
  <si>
    <t>4iéme de la S1</t>
  </si>
  <si>
    <t>4iéme de la S3</t>
  </si>
  <si>
    <t>4iéme de la S2</t>
  </si>
  <si>
    <t>4iéme de la S4</t>
  </si>
  <si>
    <t>3iéme de la S2</t>
  </si>
  <si>
    <t>3iéme de la S4</t>
  </si>
  <si>
    <t>Tableau 8 athlètes "JOKER 8"</t>
  </si>
  <si>
    <t>Le vainqueur peut faire entre (3 et 4 séries)</t>
  </si>
  <si>
    <t>Il y a un classement complet du 1 au 8.</t>
  </si>
  <si>
    <t>1 et 2 vers Finale, 3 et 4 vers M4</t>
  </si>
  <si>
    <r>
      <rPr>
        <u/>
        <sz val="11"/>
        <color theme="1"/>
        <rFont val="Calibri"/>
        <family val="2"/>
        <scheme val="minor"/>
      </rPr>
      <t xml:space="preserve">Tableaux à </t>
    </r>
    <r>
      <rPr>
        <b/>
        <u/>
        <sz val="11"/>
        <color theme="1"/>
        <rFont val="Calibri"/>
        <family val="2"/>
        <scheme val="minor"/>
      </rPr>
      <t xml:space="preserve">élimination directe </t>
    </r>
    <r>
      <rPr>
        <u/>
        <sz val="11"/>
        <color theme="1"/>
        <rFont val="Calibri"/>
        <family val="2"/>
        <scheme val="minor"/>
      </rPr>
      <t xml:space="preserve">(type « </t>
    </r>
    <r>
      <rPr>
        <b/>
        <u/>
        <sz val="11"/>
        <color theme="1"/>
        <rFont val="Calibri"/>
        <family val="2"/>
        <scheme val="minor"/>
      </rPr>
      <t xml:space="preserve">Direct </t>
    </r>
    <r>
      <rPr>
        <u/>
        <sz val="11"/>
        <color theme="1"/>
        <rFont val="Calibri"/>
        <family val="2"/>
        <scheme val="minor"/>
      </rPr>
      <t>»)</t>
    </r>
    <r>
      <rPr>
        <sz val="11"/>
        <color theme="1"/>
        <rFont val="Calibri"/>
        <family val="2"/>
        <scheme val="minor"/>
      </rPr>
      <t xml:space="preserve"> : les tableaux les plus rapides, pas de droit à l’erreur pour l’accès à la finale.</t>
    </r>
  </si>
  <si>
    <t>Tableau 32 athlètes</t>
  </si>
  <si>
    <t>1ers et 2nd vers manche 2</t>
  </si>
  <si>
    <t>1ers et 2nd manche M1</t>
  </si>
  <si>
    <t>1ers et 2nd manche M2</t>
  </si>
  <si>
    <t xml:space="preserve">S1  </t>
  </si>
  <si>
    <t>1er de S13</t>
  </si>
  <si>
    <t>TOP 32</t>
  </si>
  <si>
    <t>2nd de S1</t>
  </si>
  <si>
    <t>2nd de S13</t>
  </si>
  <si>
    <t>1er de S2</t>
  </si>
  <si>
    <t>1er de S14</t>
  </si>
  <si>
    <t>2nd de S2</t>
  </si>
  <si>
    <t>2n de S14</t>
  </si>
  <si>
    <t>TOP 25</t>
  </si>
  <si>
    <t>1er de S3</t>
  </si>
  <si>
    <t>2nd de S3</t>
  </si>
  <si>
    <t>1er de S4</t>
  </si>
  <si>
    <t>2nd de S4</t>
  </si>
  <si>
    <t>TOP 28</t>
  </si>
  <si>
    <t>1er de S5</t>
  </si>
  <si>
    <t>2nd de S5</t>
  </si>
  <si>
    <t>1er de S6</t>
  </si>
  <si>
    <t>2nd de S6</t>
  </si>
  <si>
    <t>TOP 29</t>
  </si>
  <si>
    <t>1er de S7</t>
  </si>
  <si>
    <t>2nd de S7</t>
  </si>
  <si>
    <t>TOP 30</t>
  </si>
  <si>
    <t>1er de S8</t>
  </si>
  <si>
    <t>2nd de S8</t>
  </si>
  <si>
    <t xml:space="preserve">TOP 11 </t>
  </si>
  <si>
    <t>TOP 27</t>
  </si>
  <si>
    <t>TOP 26</t>
  </si>
  <si>
    <t>TOP 31</t>
  </si>
  <si>
    <t>Tableau 24 athlètes</t>
  </si>
  <si>
    <t>1 et 2 vers M3</t>
  </si>
  <si>
    <t>Tableau 20 athlètes</t>
  </si>
  <si>
    <t>1 et 2 vers finale</t>
  </si>
  <si>
    <t>Tableau 16 athlètes</t>
  </si>
  <si>
    <t>Tableau 12 athlètes</t>
  </si>
  <si>
    <t>Tableau 8 athlètes</t>
  </si>
  <si>
    <t>Tableaux / ecart entre series</t>
  </si>
  <si>
    <t>5 min</t>
  </si>
  <si>
    <t>7 min 30</t>
  </si>
  <si>
    <t>10 min</t>
  </si>
  <si>
    <t>15 min</t>
  </si>
  <si>
    <t>Nbre de series</t>
  </si>
  <si>
    <t>Attention : Ce tableau affiche la durée d'une catégorie en fonction du tableau de progression choisit. Il ne tient pas compte des temps de pauses à ajouter pour que les athlétes puissent avoir au moins 15 min d'écart entre deux series</t>
  </si>
  <si>
    <t>Tableau simple catégorie "joker 16"</t>
  </si>
  <si>
    <t>Tableau double catégorie (homme , homme) "joker 16"</t>
  </si>
  <si>
    <t>Horaires monocatégories</t>
  </si>
  <si>
    <t>Horaires 2 catégories</t>
  </si>
  <si>
    <t xml:space="preserve">ordre des manches </t>
  </si>
  <si>
    <t xml:space="preserve">Timing </t>
  </si>
  <si>
    <t>timing de repos min</t>
  </si>
  <si>
    <t>Manche 1</t>
  </si>
  <si>
    <t>Série 1</t>
  </si>
  <si>
    <t>0 min</t>
  </si>
  <si>
    <t>Hommes</t>
  </si>
  <si>
    <t>Série 2</t>
  </si>
  <si>
    <t>Série 3</t>
  </si>
  <si>
    <t>Série 4</t>
  </si>
  <si>
    <t>Pause de 15 min</t>
  </si>
  <si>
    <t>Dame</t>
  </si>
  <si>
    <t>20 min</t>
  </si>
  <si>
    <t>Manche 2</t>
  </si>
  <si>
    <t>Série 5</t>
  </si>
  <si>
    <t>30 min</t>
  </si>
  <si>
    <t>15 min de pause pour le 4ième de S4</t>
  </si>
  <si>
    <t>25 min</t>
  </si>
  <si>
    <t>Série 6</t>
  </si>
  <si>
    <t>35 min</t>
  </si>
  <si>
    <t>20 min de pause pour le 3ième de S4</t>
  </si>
  <si>
    <t>Manche 3</t>
  </si>
  <si>
    <t>Série 7</t>
  </si>
  <si>
    <t>40 min</t>
  </si>
  <si>
    <t>25 min de pause pour le 2nd de la S4</t>
  </si>
  <si>
    <t>Série 8</t>
  </si>
  <si>
    <t>45 min</t>
  </si>
  <si>
    <t>30 min de pause pour le 1er de la S4</t>
  </si>
  <si>
    <t xml:space="preserve"> 4ième de S4</t>
  </si>
  <si>
    <t>Classement 1 place du 13 à 16</t>
  </si>
  <si>
    <t>50 min</t>
  </si>
  <si>
    <t>15 min pause pour les 3 et 4 de S6</t>
  </si>
  <si>
    <t xml:space="preserve"> 3ième de S4</t>
  </si>
  <si>
    <t>Pause de 10 min</t>
  </si>
  <si>
    <t>Manche 4</t>
  </si>
  <si>
    <t>Série 9</t>
  </si>
  <si>
    <t>1h</t>
  </si>
  <si>
    <t>15 min de pause pour  le 4ième de la S8</t>
  </si>
  <si>
    <t>55 min</t>
  </si>
  <si>
    <t>Série 10</t>
  </si>
  <si>
    <t>1h05</t>
  </si>
  <si>
    <t>20 min de pause pour le 3ème de la S8</t>
  </si>
  <si>
    <t>60 min</t>
  </si>
  <si>
    <t xml:space="preserve"> 3 et 4 de S6</t>
  </si>
  <si>
    <t>Manche 5</t>
  </si>
  <si>
    <t>Série 11</t>
  </si>
  <si>
    <t>1h10</t>
  </si>
  <si>
    <t>25 min de pause pour le 1er et 2nd  de la S8</t>
  </si>
  <si>
    <t>65 min</t>
  </si>
  <si>
    <t>70 min</t>
  </si>
  <si>
    <t>Manche 6</t>
  </si>
  <si>
    <t>Série 12</t>
  </si>
  <si>
    <t>1h20</t>
  </si>
  <si>
    <t>15 min de pause pour le 1er et 2nd de la S10</t>
  </si>
  <si>
    <t>75 min</t>
  </si>
  <si>
    <t>Classement 2 de 9 à 12</t>
  </si>
  <si>
    <t>1h25</t>
  </si>
  <si>
    <t>20 min de pause pour le 3ème et 4ième de la S10</t>
  </si>
  <si>
    <t>80 min</t>
  </si>
  <si>
    <t>85 min</t>
  </si>
  <si>
    <t>Manche 7</t>
  </si>
  <si>
    <t>Série 13</t>
  </si>
  <si>
    <t>1h35</t>
  </si>
  <si>
    <t>1er et  2nd de la S12</t>
  </si>
  <si>
    <t>90 min</t>
  </si>
  <si>
    <t>4ième de la S8</t>
  </si>
  <si>
    <t>95 min</t>
  </si>
  <si>
    <t>Série 14</t>
  </si>
  <si>
    <t>1h50</t>
  </si>
  <si>
    <t>1er et 2nd de la S13</t>
  </si>
  <si>
    <t>100 min</t>
  </si>
  <si>
    <t>1er et 2nd  de la S8</t>
  </si>
  <si>
    <t>105 min</t>
  </si>
  <si>
    <t>110 min</t>
  </si>
  <si>
    <t>115 min</t>
  </si>
  <si>
    <t>120 min</t>
  </si>
  <si>
    <t xml:space="preserve"> 3ème et 4ième de la S10</t>
  </si>
  <si>
    <t>125 min</t>
  </si>
  <si>
    <t>15min</t>
  </si>
  <si>
    <t>130 min</t>
  </si>
  <si>
    <t>1er et 2nd de la S10</t>
  </si>
  <si>
    <t>135 min</t>
  </si>
  <si>
    <t>145 min</t>
  </si>
  <si>
    <t>150 min</t>
  </si>
  <si>
    <t>160 min</t>
  </si>
  <si>
    <t>165 min</t>
  </si>
  <si>
    <t>Total 2h45</t>
  </si>
  <si>
    <t>3ième de la S5</t>
  </si>
  <si>
    <t>4iéme de la S5</t>
  </si>
  <si>
    <t>1 et 2 vers M4, 3=7ième et 4=8ième</t>
  </si>
  <si>
    <t>2iéme de la S4</t>
  </si>
  <si>
    <t>tableau 32</t>
  </si>
  <si>
    <t>tableau 24</t>
  </si>
  <si>
    <t>tableau 20</t>
  </si>
  <si>
    <t>tableau 16</t>
  </si>
  <si>
    <t>tableau 12</t>
  </si>
  <si>
    <t>tableau 8</t>
  </si>
  <si>
    <t>horaires</t>
  </si>
  <si>
    <t>10min</t>
  </si>
  <si>
    <t>DOSSARDS</t>
  </si>
  <si>
    <t>N°</t>
  </si>
  <si>
    <t>N° de série</t>
  </si>
  <si>
    <t xml:space="preserve"> Tab 64</t>
  </si>
  <si>
    <t>Tab 32</t>
  </si>
  <si>
    <t>Tab 24</t>
  </si>
  <si>
    <t>Tab 20</t>
  </si>
  <si>
    <t>Tab 16</t>
  </si>
  <si>
    <t>Tab 12</t>
  </si>
  <si>
    <t>Tab 8</t>
  </si>
  <si>
    <t>Tab M/D 100</t>
  </si>
  <si>
    <t>&lt; 2h</t>
  </si>
  <si>
    <t>&lt; 3h</t>
  </si>
  <si>
    <t>&lt; 4h</t>
  </si>
  <si>
    <t>&lt; 0,5h</t>
  </si>
  <si>
    <t>&lt; 5h</t>
  </si>
  <si>
    <t>&gt; 5h</t>
  </si>
  <si>
    <t>code couleur</t>
  </si>
  <si>
    <t>Table des durées "type de progression/écart entre séries"</t>
  </si>
  <si>
    <t>Time line Tab Joker 16</t>
  </si>
  <si>
    <t>Time line Tab Joker 12</t>
  </si>
  <si>
    <t>Time line Tab Joker 8</t>
  </si>
  <si>
    <t>Time line Tab ICF 32</t>
  </si>
  <si>
    <t>Time line Tab ICF 24</t>
  </si>
  <si>
    <t>Time line Tab ICF 20</t>
  </si>
  <si>
    <t>Time line Tab ICF 16</t>
  </si>
  <si>
    <t>Time line Tab ICF 12</t>
  </si>
  <si>
    <t>Time line Tab ICF 8</t>
  </si>
  <si>
    <t>Information serie</t>
  </si>
  <si>
    <t>_ _ _ _</t>
  </si>
  <si>
    <t>Horaire :</t>
  </si>
  <si>
    <t>Série n° :</t>
  </si>
  <si>
    <t>catégorie :</t>
  </si>
  <si>
    <t>N° _ _</t>
  </si>
  <si>
    <t>Ordre d'arrivée</t>
  </si>
  <si>
    <t>Ecrire "1" , "2" , "3" ou "4"</t>
  </si>
  <si>
    <t xml:space="preserve"> Ecrire "FAUTE" , "RAL" , ou " ∕ " (si rien) </t>
  </si>
  <si>
    <t xml:space="preserve"> Ecrire "FAUTE" , "RAL" , "DES" ou " ∕ " (si rien) </t>
  </si>
  <si>
    <t xml:space="preserve">secteur de jugement n° _ _ _ . </t>
  </si>
  <si>
    <t>Pénalité</t>
  </si>
  <si>
    <t xml:space="preserve">   Esquimautage</t>
  </si>
  <si>
    <t xml:space="preserve">   Départ</t>
  </si>
  <si>
    <t>Entourez votre poste :</t>
  </si>
  <si>
    <t>3 min</t>
  </si>
  <si>
    <t>Tableaux type ICF (élimination direct)</t>
  </si>
  <si>
    <t xml:space="preserve">Tableaux type  "JOKER" (double élimination) </t>
  </si>
  <si>
    <t>Tableaux type montante/ descendante 1 tour</t>
  </si>
  <si>
    <t>Ce tableau donne le temps minimal effectif pour l'organisation d'un tableau type Y à X athlétes. X= nombre d'athlétes. Y = tableau type ICF, Joker ou Montante/descendante</t>
  </si>
  <si>
    <t>6 à 8</t>
  </si>
  <si>
    <t>10 à 12</t>
  </si>
  <si>
    <t>12 à 16</t>
  </si>
  <si>
    <t>16 à 20</t>
  </si>
  <si>
    <t>20 à 24</t>
  </si>
  <si>
    <t>24 à 32</t>
  </si>
  <si>
    <t>Type de tableau</t>
  </si>
  <si>
    <t>nombre d'athlétes min et max par tableaux</t>
  </si>
  <si>
    <t xml:space="preserve">Tableaux type ICF </t>
  </si>
  <si>
    <t>Tableau type JOKER</t>
  </si>
  <si>
    <t>11 à 12</t>
  </si>
  <si>
    <t>15 à 16</t>
  </si>
  <si>
    <t>19 à 20</t>
  </si>
  <si>
    <t>23 à 24</t>
  </si>
  <si>
    <t>27 à 28</t>
  </si>
  <si>
    <t>31 à 32</t>
  </si>
  <si>
    <t>35 à 36</t>
  </si>
  <si>
    <t>39 à 40</t>
  </si>
  <si>
    <t>43 à 44</t>
  </si>
  <si>
    <t>47 à 48</t>
  </si>
  <si>
    <t>51 à 52</t>
  </si>
  <si>
    <t>55 à 56</t>
  </si>
  <si>
    <t>59 à 60</t>
  </si>
  <si>
    <t>63 à 64</t>
  </si>
  <si>
    <t>67 à 68</t>
  </si>
  <si>
    <t>71 à 72</t>
  </si>
  <si>
    <t>75 à 76</t>
  </si>
  <si>
    <t>79 à 80</t>
  </si>
  <si>
    <t>83 à 84</t>
  </si>
  <si>
    <t>87 à 88</t>
  </si>
  <si>
    <t>91 à 92</t>
  </si>
  <si>
    <t>95 à 96</t>
  </si>
  <si>
    <t>99 à 100</t>
  </si>
  <si>
    <t xml:space="preserve"> En cas de nombre minimal , les premiéres series se courreront à 3 athlétes.</t>
  </si>
  <si>
    <t>commentaires</t>
  </si>
  <si>
    <t xml:space="preserve"> En cas de nombre minimal , la derniére serie se courrera à 3 athlétes.</t>
  </si>
  <si>
    <t>Ce tableau donne le nombre d'athléte minimal et maximal pour chaque tableaux.</t>
  </si>
  <si>
    <t>2 min</t>
  </si>
  <si>
    <t>&gt; 1h</t>
  </si>
  <si>
    <t>ROUGE</t>
  </si>
  <si>
    <t>VERT</t>
  </si>
  <si>
    <t>BLEU</t>
  </si>
  <si>
    <t>JAUNE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</si>
</sst>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&quot; min&quot;"/>
    <numFmt numFmtId="166" formatCode="\ &quot;à &quot;0&quot; athlètes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b/>
      <sz val="6.5"/>
      <color rgb="FFFFFFFF"/>
      <name val="Arial"/>
      <family val="2"/>
    </font>
    <font>
      <sz val="6.5"/>
      <color theme="1"/>
      <name val="Arial"/>
      <family val="2"/>
    </font>
    <font>
      <sz val="6.5"/>
      <color rgb="FFFFFFFF"/>
      <name val="Arial"/>
      <family val="2"/>
    </font>
    <font>
      <sz val="8.5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Calibri"/>
      <family val="2"/>
    </font>
    <font>
      <sz val="10"/>
      <color rgb="FFFFFFFF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1.5"/>
      <color theme="1"/>
      <name val="Calibri"/>
      <family val="2"/>
    </font>
    <font>
      <b/>
      <sz val="6.5"/>
      <color rgb="FFFFFFFF"/>
      <name val="Calibri"/>
      <family val="2"/>
      <scheme val="minor"/>
    </font>
    <font>
      <sz val="6.5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2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6.5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7">
    <xf numFmtId="0" fontId="0" fillId="0" borderId="0" xfId="0"/>
    <xf numFmtId="0" fontId="0" fillId="0" borderId="0" xfId="0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8" borderId="0" xfId="0" applyFill="1"/>
    <xf numFmtId="0" fontId="0" fillId="5" borderId="1" xfId="0" applyFill="1" applyBorder="1"/>
    <xf numFmtId="0" fontId="0" fillId="5" borderId="14" xfId="0" applyFill="1" applyBorder="1"/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13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13" xfId="0" applyBorder="1" applyAlignment="1">
      <alignment horizontal="center" vertical="center"/>
    </xf>
    <xf numFmtId="0" fontId="0" fillId="8" borderId="8" xfId="0" applyFill="1" applyBorder="1"/>
    <xf numFmtId="0" fontId="0" fillId="4" borderId="8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indent="2"/>
    </xf>
    <xf numFmtId="0" fontId="3" fillId="3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20" fontId="0" fillId="0" borderId="27" xfId="0" applyNumberFormat="1" applyBorder="1"/>
    <xf numFmtId="164" fontId="0" fillId="0" borderId="45" xfId="0" applyNumberFormat="1" applyBorder="1"/>
    <xf numFmtId="20" fontId="0" fillId="0" borderId="25" xfId="0" applyNumberFormat="1" applyBorder="1"/>
    <xf numFmtId="164" fontId="0" fillId="0" borderId="46" xfId="0" applyNumberFormat="1" applyBorder="1"/>
    <xf numFmtId="20" fontId="0" fillId="0" borderId="30" xfId="0" applyNumberFormat="1" applyBorder="1"/>
    <xf numFmtId="164" fontId="0" fillId="0" borderId="47" xfId="0" applyNumberFormat="1" applyBorder="1"/>
    <xf numFmtId="0" fontId="19" fillId="14" borderId="31" xfId="0" applyFont="1" applyFill="1" applyBorder="1" applyAlignment="1">
      <alignment horizontal="center"/>
    </xf>
    <xf numFmtId="20" fontId="0" fillId="0" borderId="32" xfId="0" applyNumberFormat="1" applyBorder="1"/>
    <xf numFmtId="164" fontId="0" fillId="0" borderId="33" xfId="0" applyNumberFormat="1" applyBorder="1"/>
    <xf numFmtId="0" fontId="19" fillId="14" borderId="39" xfId="0" applyFont="1" applyFill="1" applyBorder="1" applyAlignment="1">
      <alignment vertical="center"/>
    </xf>
    <xf numFmtId="0" fontId="19" fillId="14" borderId="40" xfId="0" applyFont="1" applyFill="1" applyBorder="1" applyAlignment="1">
      <alignment vertical="center"/>
    </xf>
    <xf numFmtId="164" fontId="0" fillId="0" borderId="25" xfId="0" applyNumberFormat="1" applyBorder="1"/>
    <xf numFmtId="0" fontId="19" fillId="14" borderId="25" xfId="0" applyFont="1" applyFill="1" applyBorder="1"/>
    <xf numFmtId="0" fontId="19" fillId="14" borderId="49" xfId="0" applyFont="1" applyFill="1" applyBorder="1" applyAlignment="1">
      <alignment horizontal="center"/>
    </xf>
    <xf numFmtId="0" fontId="19" fillId="14" borderId="25" xfId="0" applyFont="1" applyFill="1" applyBorder="1" applyAlignment="1">
      <alignment horizontal="center" vertical="center"/>
    </xf>
    <xf numFmtId="0" fontId="19" fillId="14" borderId="25" xfId="0" applyFont="1" applyFill="1" applyBorder="1" applyAlignment="1">
      <alignment horizontal="center"/>
    </xf>
    <xf numFmtId="0" fontId="19" fillId="14" borderId="48" xfId="0" applyFont="1" applyFill="1" applyBorder="1" applyAlignment="1">
      <alignment vertical="center"/>
    </xf>
    <xf numFmtId="0" fontId="19" fillId="14" borderId="50" xfId="0" applyFont="1" applyFill="1" applyBorder="1" applyAlignment="1">
      <alignment vertical="center"/>
    </xf>
    <xf numFmtId="0" fontId="19" fillId="14" borderId="49" xfId="0" applyFont="1" applyFill="1" applyBorder="1" applyAlignment="1">
      <alignment vertical="center"/>
    </xf>
    <xf numFmtId="0" fontId="19" fillId="14" borderId="48" xfId="0" applyFont="1" applyFill="1" applyBorder="1"/>
    <xf numFmtId="0" fontId="19" fillId="14" borderId="49" xfId="0" applyFont="1" applyFill="1" applyBorder="1"/>
    <xf numFmtId="0" fontId="19" fillId="14" borderId="2" xfId="0" applyFont="1" applyFill="1" applyBorder="1" applyAlignment="1">
      <alignment horizontal="center" vertical="center"/>
    </xf>
    <xf numFmtId="0" fontId="19" fillId="14" borderId="5" xfId="0" applyFont="1" applyFill="1" applyBorder="1" applyAlignment="1">
      <alignment horizontal="center" vertical="center"/>
    </xf>
    <xf numFmtId="0" fontId="19" fillId="14" borderId="26" xfId="0" applyFont="1" applyFill="1" applyBorder="1" applyAlignment="1">
      <alignment horizontal="center"/>
    </xf>
    <xf numFmtId="0" fontId="19" fillId="14" borderId="52" xfId="0" applyFont="1" applyFill="1" applyBorder="1" applyAlignment="1">
      <alignment vertical="center"/>
    </xf>
    <xf numFmtId="0" fontId="19" fillId="14" borderId="53" xfId="0" applyFont="1" applyFill="1" applyBorder="1" applyAlignment="1">
      <alignment vertical="center"/>
    </xf>
    <xf numFmtId="0" fontId="19" fillId="14" borderId="29" xfId="0" applyFont="1" applyFill="1" applyBorder="1" applyAlignment="1">
      <alignment horizontal="center" vertical="center"/>
    </xf>
    <xf numFmtId="0" fontId="19" fillId="14" borderId="26" xfId="0" applyFont="1" applyFill="1" applyBorder="1"/>
    <xf numFmtId="0" fontId="19" fillId="14" borderId="28" xfId="0" applyFont="1" applyFill="1" applyBorder="1"/>
    <xf numFmtId="0" fontId="19" fillId="14" borderId="29" xfId="0" applyFont="1" applyFill="1" applyBorder="1"/>
    <xf numFmtId="0" fontId="19" fillId="14" borderId="31" xfId="0" applyFont="1" applyFill="1" applyBorder="1"/>
    <xf numFmtId="0" fontId="19" fillId="14" borderId="39" xfId="0" applyFont="1" applyFill="1" applyBorder="1" applyAlignment="1">
      <alignment horizontal="left" vertical="center"/>
    </xf>
    <xf numFmtId="0" fontId="19" fillId="14" borderId="41" xfId="0" applyFont="1" applyFill="1" applyBorder="1" applyAlignment="1">
      <alignment horizontal="left" vertical="center"/>
    </xf>
    <xf numFmtId="0" fontId="19" fillId="14" borderId="41" xfId="0" applyFont="1" applyFill="1" applyBorder="1" applyAlignment="1">
      <alignment vertical="center"/>
    </xf>
    <xf numFmtId="0" fontId="0" fillId="10" borderId="0" xfId="0" applyFill="1"/>
    <xf numFmtId="164" fontId="0" fillId="0" borderId="0" xfId="0" applyNumberFormat="1"/>
    <xf numFmtId="0" fontId="12" fillId="4" borderId="57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5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18" xfId="0" applyBorder="1"/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16" xfId="0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1" fillId="3" borderId="34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0" fillId="0" borderId="45" xfId="0" applyBorder="1"/>
    <xf numFmtId="0" fontId="10" fillId="3" borderId="18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4" xfId="0" applyBorder="1"/>
    <xf numFmtId="0" fontId="19" fillId="0" borderId="26" xfId="0" applyFont="1" applyBorder="1" applyAlignment="1">
      <alignment horizontal="center"/>
    </xf>
    <xf numFmtId="20" fontId="0" fillId="0" borderId="51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5" xfId="0" applyBorder="1"/>
    <xf numFmtId="20" fontId="0" fillId="0" borderId="30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20" fontId="0" fillId="0" borderId="62" xfId="0" applyNumberFormat="1" applyBorder="1" applyAlignment="1">
      <alignment vertical="center"/>
    </xf>
    <xf numFmtId="0" fontId="21" fillId="10" borderId="0" xfId="0" applyFont="1" applyFill="1"/>
    <xf numFmtId="0" fontId="0" fillId="9" borderId="59" xfId="0" applyFill="1" applyBorder="1"/>
    <xf numFmtId="0" fontId="0" fillId="11" borderId="59" xfId="0" applyFill="1" applyBorder="1"/>
    <xf numFmtId="0" fontId="21" fillId="12" borderId="59" xfId="0" applyFont="1" applyFill="1" applyBorder="1"/>
    <xf numFmtId="0" fontId="0" fillId="0" borderId="46" xfId="0" applyBorder="1"/>
    <xf numFmtId="0" fontId="0" fillId="0" borderId="47" xfId="0" applyBorder="1"/>
    <xf numFmtId="0" fontId="21" fillId="6" borderId="59" xfId="0" applyFont="1" applyFill="1" applyBorder="1"/>
    <xf numFmtId="0" fontId="0" fillId="2" borderId="59" xfId="0" applyFill="1" applyBorder="1"/>
    <xf numFmtId="0" fontId="0" fillId="17" borderId="20" xfId="0" applyFill="1" applyBorder="1"/>
    <xf numFmtId="0" fontId="22" fillId="0" borderId="0" xfId="0" applyFont="1" applyAlignment="1">
      <alignment vertical="center"/>
    </xf>
    <xf numFmtId="0" fontId="0" fillId="10" borderId="64" xfId="0" applyFill="1" applyBorder="1"/>
    <xf numFmtId="0" fontId="0" fillId="10" borderId="65" xfId="0" applyFill="1" applyBorder="1"/>
    <xf numFmtId="0" fontId="21" fillId="10" borderId="64" xfId="0" applyFont="1" applyFill="1" applyBorder="1"/>
    <xf numFmtId="0" fontId="19" fillId="14" borderId="25" xfId="0" applyFont="1" applyFill="1" applyBorder="1" applyAlignment="1">
      <alignment vertical="center"/>
    </xf>
    <xf numFmtId="0" fontId="24" fillId="0" borderId="71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7" xfId="0" applyFont="1" applyBorder="1"/>
    <xf numFmtId="0" fontId="24" fillId="0" borderId="69" xfId="0" applyFont="1" applyBorder="1"/>
    <xf numFmtId="0" fontId="24" fillId="0" borderId="73" xfId="0" applyFont="1" applyBorder="1"/>
    <xf numFmtId="0" fontId="24" fillId="0" borderId="84" xfId="0" applyFont="1" applyBorder="1"/>
    <xf numFmtId="0" fontId="23" fillId="0" borderId="85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4" fillId="0" borderId="85" xfId="0" applyFont="1" applyBorder="1"/>
    <xf numFmtId="0" fontId="25" fillId="0" borderId="71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/>
    </xf>
    <xf numFmtId="0" fontId="26" fillId="0" borderId="71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5" fillId="0" borderId="70" xfId="0" applyFont="1" applyBorder="1" applyAlignment="1">
      <alignment horizontal="left" vertical="center"/>
    </xf>
    <xf numFmtId="0" fontId="25" fillId="0" borderId="92" xfId="0" applyFont="1" applyBorder="1" applyAlignment="1">
      <alignment vertical="center"/>
    </xf>
    <xf numFmtId="0" fontId="0" fillId="0" borderId="93" xfId="0" applyBorder="1"/>
    <xf numFmtId="0" fontId="22" fillId="0" borderId="0" xfId="0" applyFont="1" applyAlignment="1">
      <alignment vertical="center" wrapText="1"/>
    </xf>
    <xf numFmtId="165" fontId="0" fillId="13" borderId="27" xfId="0" applyNumberFormat="1" applyFill="1" applyBorder="1"/>
    <xf numFmtId="165" fontId="0" fillId="9" borderId="27" xfId="0" applyNumberFormat="1" applyFill="1" applyBorder="1"/>
    <xf numFmtId="165" fontId="0" fillId="9" borderId="25" xfId="0" applyNumberFormat="1" applyFill="1" applyBorder="1"/>
    <xf numFmtId="165" fontId="0" fillId="11" borderId="25" xfId="0" applyNumberFormat="1" applyFill="1" applyBorder="1"/>
    <xf numFmtId="165" fontId="0" fillId="11" borderId="30" xfId="0" applyNumberFormat="1" applyFill="1" applyBorder="1"/>
    <xf numFmtId="165" fontId="0" fillId="12" borderId="30" xfId="0" applyNumberFormat="1" applyFill="1" applyBorder="1"/>
    <xf numFmtId="165" fontId="0" fillId="12" borderId="25" xfId="0" applyNumberFormat="1" applyFill="1" applyBorder="1"/>
    <xf numFmtId="165" fontId="19" fillId="2" borderId="30" xfId="0" applyNumberFormat="1" applyFont="1" applyFill="1" applyBorder="1"/>
    <xf numFmtId="165" fontId="0" fillId="13" borderId="25" xfId="0" applyNumberFormat="1" applyFill="1" applyBorder="1"/>
    <xf numFmtId="165" fontId="0" fillId="6" borderId="25" xfId="0" applyNumberFormat="1" applyFill="1" applyBorder="1"/>
    <xf numFmtId="165" fontId="19" fillId="2" borderId="25" xfId="0" applyNumberFormat="1" applyFont="1" applyFill="1" applyBorder="1"/>
    <xf numFmtId="166" fontId="0" fillId="0" borderId="18" xfId="0" applyNumberFormat="1" applyBorder="1" applyAlignment="1">
      <alignment horizontal="left"/>
    </xf>
    <xf numFmtId="166" fontId="0" fillId="4" borderId="59" xfId="0" applyNumberFormat="1" applyFill="1" applyBorder="1" applyAlignment="1">
      <alignment horizontal="left"/>
    </xf>
    <xf numFmtId="166" fontId="0" fillId="0" borderId="59" xfId="0" applyNumberFormat="1" applyBorder="1" applyAlignment="1">
      <alignment horizontal="left"/>
    </xf>
    <xf numFmtId="1" fontId="0" fillId="0" borderId="19" xfId="0" applyNumberFormat="1" applyBorder="1" applyAlignment="1">
      <alignment horizontal="center"/>
    </xf>
    <xf numFmtId="1" fontId="0" fillId="4" borderId="42" xfId="0" applyNumberFormat="1" applyFill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1" fontId="0" fillId="4" borderId="21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0" fillId="4" borderId="35" xfId="0" applyNumberFormat="1" applyFill="1" applyBorder="1" applyAlignment="1">
      <alignment horizontal="center"/>
    </xf>
    <xf numFmtId="165" fontId="0" fillId="4" borderId="36" xfId="0" applyNumberFormat="1" applyFill="1" applyBorder="1" applyAlignment="1">
      <alignment horizont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" fontId="0" fillId="0" borderId="18" xfId="0" applyNumberFormat="1" applyBorder="1" applyAlignment="1">
      <alignment horizontal="center"/>
    </xf>
    <xf numFmtId="1" fontId="0" fillId="4" borderId="59" xfId="0" applyNumberFormat="1" applyFill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5" fontId="0" fillId="13" borderId="63" xfId="0" applyNumberFormat="1" applyFill="1" applyBorder="1" applyAlignment="1">
      <alignment horizontal="center"/>
    </xf>
    <xf numFmtId="1" fontId="0" fillId="18" borderId="34" xfId="0" applyNumberFormat="1" applyFill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18" borderId="35" xfId="0" applyNumberFormat="1" applyFill="1" applyBorder="1" applyAlignment="1">
      <alignment horizontal="center"/>
    </xf>
    <xf numFmtId="1" fontId="0" fillId="18" borderId="36" xfId="0" applyNumberFormat="1" applyFill="1" applyBorder="1" applyAlignment="1">
      <alignment horizontal="center"/>
    </xf>
    <xf numFmtId="165" fontId="0" fillId="18" borderId="34" xfId="0" applyNumberFormat="1" applyFill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18" borderId="35" xfId="0" applyNumberFormat="1" applyFill="1" applyBorder="1" applyAlignment="1">
      <alignment horizontal="center"/>
    </xf>
    <xf numFmtId="165" fontId="0" fillId="18" borderId="36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165" fontId="21" fillId="11" borderId="25" xfId="0" applyNumberFormat="1" applyFont="1" applyFill="1" applyBorder="1"/>
    <xf numFmtId="165" fontId="21" fillId="12" borderId="25" xfId="0" applyNumberFormat="1" applyFont="1" applyFill="1" applyBorder="1"/>
    <xf numFmtId="165" fontId="19" fillId="17" borderId="25" xfId="0" applyNumberFormat="1" applyFont="1" applyFill="1" applyBorder="1"/>
    <xf numFmtId="165" fontId="21" fillId="9" borderId="27" xfId="0" applyNumberFormat="1" applyFont="1" applyFill="1" applyBorder="1"/>
    <xf numFmtId="0" fontId="0" fillId="4" borderId="45" xfId="0" applyFill="1" applyBorder="1"/>
    <xf numFmtId="0" fontId="0" fillId="4" borderId="46" xfId="0" applyFill="1" applyBorder="1"/>
    <xf numFmtId="166" fontId="0" fillId="4" borderId="20" xfId="0" applyNumberFormat="1" applyFill="1" applyBorder="1" applyAlignment="1">
      <alignment horizontal="left"/>
    </xf>
    <xf numFmtId="165" fontId="0" fillId="9" borderId="30" xfId="0" applyNumberFormat="1" applyFill="1" applyBorder="1"/>
    <xf numFmtId="165" fontId="21" fillId="6" borderId="30" xfId="0" applyNumberFormat="1" applyFont="1" applyFill="1" applyBorder="1"/>
    <xf numFmtId="0" fontId="0" fillId="4" borderId="47" xfId="0" applyFill="1" applyBorder="1"/>
    <xf numFmtId="165" fontId="0" fillId="0" borderId="27" xfId="0" applyNumberFormat="1" applyBorder="1"/>
    <xf numFmtId="165" fontId="21" fillId="11" borderId="27" xfId="0" applyNumberFormat="1" applyFont="1" applyFill="1" applyBorder="1"/>
    <xf numFmtId="165" fontId="19" fillId="17" borderId="30" xfId="0" applyNumberFormat="1" applyFont="1" applyFill="1" applyBorder="1"/>
    <xf numFmtId="165" fontId="0" fillId="19" borderId="30" xfId="0" applyNumberFormat="1" applyFill="1" applyBorder="1"/>
    <xf numFmtId="166" fontId="0" fillId="4" borderId="57" xfId="0" applyNumberFormat="1" applyFill="1" applyBorder="1" applyAlignment="1">
      <alignment horizontal="left"/>
    </xf>
    <xf numFmtId="165" fontId="0" fillId="9" borderId="49" xfId="0" applyNumberFormat="1" applyFill="1" applyBorder="1"/>
    <xf numFmtId="165" fontId="0" fillId="11" borderId="49" xfId="0" applyNumberFormat="1" applyFill="1" applyBorder="1"/>
    <xf numFmtId="165" fontId="0" fillId="12" borderId="49" xfId="0" applyNumberFormat="1" applyFill="1" applyBorder="1"/>
    <xf numFmtId="165" fontId="0" fillId="6" borderId="49" xfId="0" applyNumberFormat="1" applyFill="1" applyBorder="1"/>
    <xf numFmtId="165" fontId="19" fillId="2" borderId="49" xfId="0" applyNumberFormat="1" applyFont="1" applyFill="1" applyBorder="1"/>
    <xf numFmtId="165" fontId="19" fillId="17" borderId="49" xfId="0" applyNumberFormat="1" applyFont="1" applyFill="1" applyBorder="1"/>
    <xf numFmtId="0" fontId="0" fillId="4" borderId="94" xfId="0" applyFill="1" applyBorder="1"/>
    <xf numFmtId="166" fontId="0" fillId="0" borderId="20" xfId="0" applyNumberFormat="1" applyBorder="1" applyAlignment="1">
      <alignment horizontal="left"/>
    </xf>
    <xf numFmtId="165" fontId="0" fillId="6" borderId="30" xfId="0" applyNumberFormat="1" applyFill="1" applyBorder="1"/>
    <xf numFmtId="0" fontId="3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horizontal="center" vertical="center"/>
    </xf>
    <xf numFmtId="0" fontId="29" fillId="20" borderId="67" xfId="0" applyFont="1" applyFill="1" applyBorder="1" applyAlignment="1">
      <alignment horizontal="center" vertical="center"/>
    </xf>
    <xf numFmtId="0" fontId="29" fillId="21" borderId="67" xfId="0" applyFont="1" applyFill="1" applyBorder="1" applyAlignment="1">
      <alignment horizontal="center" vertical="center"/>
    </xf>
    <xf numFmtId="0" fontId="29" fillId="19" borderId="6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0" fillId="20" borderId="7" xfId="0" applyFont="1" applyFill="1" applyBorder="1" applyAlignment="1">
      <alignment vertical="center" wrapText="1"/>
    </xf>
    <xf numFmtId="0" fontId="30" fillId="20" borderId="1" xfId="0" applyFont="1" applyFill="1" applyBorder="1" applyAlignment="1">
      <alignment vertical="center" wrapText="1"/>
    </xf>
    <xf numFmtId="0" fontId="30" fillId="20" borderId="10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30" fillId="21" borderId="1" xfId="0" applyFont="1" applyFill="1" applyBorder="1" applyAlignment="1">
      <alignment vertical="center" wrapText="1"/>
    </xf>
    <xf numFmtId="0" fontId="30" fillId="21" borderId="7" xfId="0" applyFont="1" applyFill="1" applyBorder="1" applyAlignment="1">
      <alignment vertical="center" wrapText="1"/>
    </xf>
    <xf numFmtId="0" fontId="30" fillId="21" borderId="10" xfId="0" applyFont="1" applyFill="1" applyBorder="1" applyAlignment="1">
      <alignment vertical="center" wrapText="1"/>
    </xf>
    <xf numFmtId="0" fontId="30" fillId="6" borderId="7" xfId="0" applyFont="1" applyFill="1" applyBorder="1" applyAlignment="1">
      <alignment vertical="center" wrapText="1"/>
    </xf>
    <xf numFmtId="0" fontId="30" fillId="6" borderId="1" xfId="0" applyFont="1" applyFill="1" applyBorder="1" applyAlignment="1">
      <alignment vertical="center" wrapText="1"/>
    </xf>
    <xf numFmtId="0" fontId="30" fillId="14" borderId="7" xfId="0" applyFont="1" applyFill="1" applyBorder="1" applyAlignment="1">
      <alignment vertical="center" wrapText="1"/>
    </xf>
    <xf numFmtId="0" fontId="30" fillId="19" borderId="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0" fillId="5" borderId="7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7" borderId="34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16" borderId="14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left" vertical="center" wrapText="1" indent="1"/>
    </xf>
    <xf numFmtId="0" fontId="1" fillId="9" borderId="15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2"/>
    </xf>
    <xf numFmtId="0" fontId="5" fillId="3" borderId="7" xfId="0" applyFont="1" applyFill="1" applyBorder="1" applyAlignment="1">
      <alignment horizontal="left" vertical="center" wrapText="1" indent="2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/>
    </xf>
    <xf numFmtId="0" fontId="19" fillId="14" borderId="48" xfId="0" applyFont="1" applyFill="1" applyBorder="1" applyAlignment="1">
      <alignment horizontal="left" vertical="center"/>
    </xf>
    <xf numFmtId="0" fontId="19" fillId="14" borderId="49" xfId="0" applyFont="1" applyFill="1" applyBorder="1" applyAlignment="1">
      <alignment horizontal="left" vertical="center"/>
    </xf>
    <xf numFmtId="0" fontId="19" fillId="14" borderId="48" xfId="0" applyFont="1" applyFill="1" applyBorder="1" applyAlignment="1">
      <alignment horizontal="center" vertical="center"/>
    </xf>
    <xf numFmtId="0" fontId="19" fillId="14" borderId="4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9" fillId="14" borderId="25" xfId="0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19" fillId="14" borderId="39" xfId="0" applyFont="1" applyFill="1" applyBorder="1" applyAlignment="1">
      <alignment horizontal="center" vertical="center"/>
    </xf>
    <xf numFmtId="0" fontId="19" fillId="14" borderId="40" xfId="0" applyFont="1" applyFill="1" applyBorder="1" applyAlignment="1">
      <alignment horizontal="center" vertical="center"/>
    </xf>
    <xf numFmtId="0" fontId="19" fillId="14" borderId="41" xfId="0" applyFont="1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19" fillId="14" borderId="15" xfId="0" applyFont="1" applyFill="1" applyBorder="1" applyAlignment="1">
      <alignment horizontal="center"/>
    </xf>
    <xf numFmtId="0" fontId="19" fillId="14" borderId="9" xfId="0" applyFont="1" applyFill="1" applyBorder="1" applyAlignment="1">
      <alignment horizontal="center"/>
    </xf>
    <xf numFmtId="0" fontId="19" fillId="14" borderId="10" xfId="0" applyFont="1" applyFill="1" applyBorder="1" applyAlignment="1">
      <alignment horizontal="center"/>
    </xf>
    <xf numFmtId="0" fontId="19" fillId="14" borderId="52" xfId="0" applyFont="1" applyFill="1" applyBorder="1" applyAlignment="1">
      <alignment horizontal="center"/>
    </xf>
    <xf numFmtId="0" fontId="19" fillId="14" borderId="41" xfId="0" applyFont="1" applyFill="1" applyBorder="1" applyAlignment="1">
      <alignment horizontal="center"/>
    </xf>
    <xf numFmtId="0" fontId="19" fillId="14" borderId="53" xfId="0" applyFont="1" applyFill="1" applyBorder="1" applyAlignment="1">
      <alignment horizontal="center" vertical="center"/>
    </xf>
    <xf numFmtId="0" fontId="24" fillId="0" borderId="89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4" xfId="0" applyBorder="1" applyAlignment="1">
      <alignment horizontal="center"/>
    </xf>
    <xf numFmtId="0" fontId="20" fillId="0" borderId="0" xfId="0" applyFont="1" applyAlignment="1">
      <alignment horizontal="center"/>
    </xf>
    <xf numFmtId="0" fontId="13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C0C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6350</xdr:rowOff>
    </xdr:from>
    <xdr:to>
      <xdr:col>3</xdr:col>
      <xdr:colOff>571500</xdr:colOff>
      <xdr:row>31</xdr:row>
      <xdr:rowOff>9526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7A99702C-C345-41AE-B851-1DD150826CEC}"/>
            </a:ext>
          </a:extLst>
        </xdr:cNvPr>
        <xdr:cNvGrpSpPr/>
      </xdr:nvGrpSpPr>
      <xdr:grpSpPr>
        <a:xfrm>
          <a:off x="1719792" y="386292"/>
          <a:ext cx="1370541" cy="0"/>
          <a:chOff x="2292350" y="1282700"/>
          <a:chExt cx="2089150" cy="4918076"/>
        </a:xfrm>
      </xdr:grpSpPr>
      <xdr:cxnSp macro="">
        <xdr:nvCxnSpPr>
          <xdr:cNvPr id="3" name="Connecteur : en angle 2">
            <a:extLst>
              <a:ext uri="{FF2B5EF4-FFF2-40B4-BE49-F238E27FC236}">
                <a16:creationId xmlns:a16="http://schemas.microsoft.com/office/drawing/2014/main" id="{230907A3-4F9B-4324-B9FC-4AB761F46D84}"/>
              </a:ext>
            </a:extLst>
          </xdr:cNvPr>
          <xdr:cNvCxnSpPr/>
        </xdr:nvCxnSpPr>
        <xdr:spPr>
          <a:xfrm flipV="1">
            <a:off x="2305050" y="4311650"/>
            <a:ext cx="2076450" cy="1498600"/>
          </a:xfrm>
          <a:prstGeom prst="bentConnector3">
            <a:avLst>
              <a:gd name="adj1" fmla="val 53211"/>
            </a:avLst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Connecteur : en angle 3">
            <a:extLst>
              <a:ext uri="{FF2B5EF4-FFF2-40B4-BE49-F238E27FC236}">
                <a16:creationId xmlns:a16="http://schemas.microsoft.com/office/drawing/2014/main" id="{7B507D4B-8ADC-49E1-9FBC-216DDCC177F3}"/>
              </a:ext>
            </a:extLst>
          </xdr:cNvPr>
          <xdr:cNvCxnSpPr/>
        </xdr:nvCxnSpPr>
        <xdr:spPr>
          <a:xfrm flipV="1">
            <a:off x="2305050" y="5073650"/>
            <a:ext cx="2076450" cy="1127126"/>
          </a:xfrm>
          <a:prstGeom prst="bentConnector3">
            <a:avLst>
              <a:gd name="adj1" fmla="val 61927"/>
            </a:avLst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necteur : en angle 4">
            <a:extLst>
              <a:ext uri="{FF2B5EF4-FFF2-40B4-BE49-F238E27FC236}">
                <a16:creationId xmlns:a16="http://schemas.microsoft.com/office/drawing/2014/main" id="{41E123BD-7F32-42E5-9524-C3A3B4AFA719}"/>
              </a:ext>
            </a:extLst>
          </xdr:cNvPr>
          <xdr:cNvCxnSpPr/>
        </xdr:nvCxnSpPr>
        <xdr:spPr>
          <a:xfrm>
            <a:off x="2305051" y="1660523"/>
            <a:ext cx="2063749" cy="1889127"/>
          </a:xfrm>
          <a:prstGeom prst="bentConnector3">
            <a:avLst>
              <a:gd name="adj1" fmla="val 54154"/>
            </a:avLst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 : en angle 5">
            <a:extLst>
              <a:ext uri="{FF2B5EF4-FFF2-40B4-BE49-F238E27FC236}">
                <a16:creationId xmlns:a16="http://schemas.microsoft.com/office/drawing/2014/main" id="{86B3FA6C-3BCE-4E4E-8FEB-292C3442991A}"/>
              </a:ext>
            </a:extLst>
          </xdr:cNvPr>
          <xdr:cNvCxnSpPr/>
        </xdr:nvCxnSpPr>
        <xdr:spPr>
          <a:xfrm>
            <a:off x="2292350" y="1282700"/>
            <a:ext cx="2070100" cy="1498600"/>
          </a:xfrm>
          <a:prstGeom prst="bentConnector3">
            <a:avLst>
              <a:gd name="adj1" fmla="val 63344"/>
            </a:avLst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86</xdr:row>
      <xdr:rowOff>0</xdr:rowOff>
    </xdr:from>
    <xdr:to>
      <xdr:col>3</xdr:col>
      <xdr:colOff>409575</xdr:colOff>
      <xdr:row>92</xdr:row>
      <xdr:rowOff>0</xdr:rowOff>
    </xdr:to>
    <xdr:cxnSp macro="">
      <xdr:nvCxnSpPr>
        <xdr:cNvPr id="7" name="Connecteur : en angle 6">
          <a:extLst>
            <a:ext uri="{FF2B5EF4-FFF2-40B4-BE49-F238E27FC236}">
              <a16:creationId xmlns:a16="http://schemas.microsoft.com/office/drawing/2014/main" id="{5F4E6E19-8A8F-42AA-9416-F626249B5110}"/>
            </a:ext>
          </a:extLst>
        </xdr:cNvPr>
        <xdr:cNvCxnSpPr/>
      </xdr:nvCxnSpPr>
      <xdr:spPr>
        <a:xfrm>
          <a:off x="2292350" y="1095375"/>
          <a:ext cx="1924050" cy="1133475"/>
        </a:xfrm>
        <a:prstGeom prst="bentConnector3">
          <a:avLst>
            <a:gd name="adj1" fmla="val 56931"/>
          </a:avLst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9525</xdr:rowOff>
    </xdr:from>
    <xdr:to>
      <xdr:col>3</xdr:col>
      <xdr:colOff>428625</xdr:colOff>
      <xdr:row>100</xdr:row>
      <xdr:rowOff>9525</xdr:rowOff>
    </xdr:to>
    <xdr:cxnSp macro="">
      <xdr:nvCxnSpPr>
        <xdr:cNvPr id="8" name="Connecteur : en angle 7">
          <a:extLst>
            <a:ext uri="{FF2B5EF4-FFF2-40B4-BE49-F238E27FC236}">
              <a16:creationId xmlns:a16="http://schemas.microsoft.com/office/drawing/2014/main" id="{8017E72B-8D60-4228-86D9-0DFFFBB899FD}"/>
            </a:ext>
          </a:extLst>
        </xdr:cNvPr>
        <xdr:cNvCxnSpPr/>
      </xdr:nvCxnSpPr>
      <xdr:spPr>
        <a:xfrm flipV="1">
          <a:off x="2292350" y="2997200"/>
          <a:ext cx="1943100" cy="762000"/>
        </a:xfrm>
        <a:prstGeom prst="bentConnector3">
          <a:avLst>
            <a:gd name="adj1" fmla="val 57843"/>
          </a:avLst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84668</xdr:colOff>
      <xdr:row>92</xdr:row>
      <xdr:rowOff>92075</xdr:rowOff>
    </xdr:from>
    <xdr:to>
      <xdr:col>2</xdr:col>
      <xdr:colOff>677335</xdr:colOff>
      <xdr:row>92</xdr:row>
      <xdr:rowOff>92075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58DBAEA0-B367-FD8B-6630-E04155CF3ABC}"/>
            </a:ext>
          </a:extLst>
        </xdr:cNvPr>
        <xdr:cNvCxnSpPr/>
      </xdr:nvCxnSpPr>
      <xdr:spPr>
        <a:xfrm>
          <a:off x="1807106" y="8815388"/>
          <a:ext cx="59266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155576</xdr:colOff>
      <xdr:row>119</xdr:row>
      <xdr:rowOff>127000</xdr:rowOff>
    </xdr:from>
    <xdr:to>
      <xdr:col>2</xdr:col>
      <xdr:colOff>430742</xdr:colOff>
      <xdr:row>119</xdr:row>
      <xdr:rowOff>127001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4DCB66FF-B2BA-43AF-859F-D031DB278186}"/>
            </a:ext>
          </a:extLst>
        </xdr:cNvPr>
        <xdr:cNvCxnSpPr/>
      </xdr:nvCxnSpPr>
      <xdr:spPr>
        <a:xfrm flipV="1">
          <a:off x="1880659" y="13917083"/>
          <a:ext cx="275166" cy="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420160</xdr:colOff>
      <xdr:row>115</xdr:row>
      <xdr:rowOff>109008</xdr:rowOff>
    </xdr:from>
    <xdr:to>
      <xdr:col>2</xdr:col>
      <xdr:colOff>420160</xdr:colOff>
      <xdr:row>119</xdr:row>
      <xdr:rowOff>144992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CD824CD8-4438-4BFA-85CF-15BCFB258F56}"/>
            </a:ext>
          </a:extLst>
        </xdr:cNvPr>
        <xdr:cNvCxnSpPr/>
      </xdr:nvCxnSpPr>
      <xdr:spPr>
        <a:xfrm flipV="1">
          <a:off x="2145243" y="13137091"/>
          <a:ext cx="0" cy="79798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131234</xdr:colOff>
      <xdr:row>120</xdr:row>
      <xdr:rowOff>106893</xdr:rowOff>
    </xdr:from>
    <xdr:to>
      <xdr:col>2</xdr:col>
      <xdr:colOff>254000</xdr:colOff>
      <xdr:row>120</xdr:row>
      <xdr:rowOff>106893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15AA15A9-536C-4320-943F-3677AAF21D66}"/>
            </a:ext>
          </a:extLst>
        </xdr:cNvPr>
        <xdr:cNvCxnSpPr/>
      </xdr:nvCxnSpPr>
      <xdr:spPr>
        <a:xfrm>
          <a:off x="1853672" y="14116581"/>
          <a:ext cx="122766" cy="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243417</xdr:colOff>
      <xdr:row>123</xdr:row>
      <xdr:rowOff>158750</xdr:rowOff>
    </xdr:from>
    <xdr:to>
      <xdr:col>2</xdr:col>
      <xdr:colOff>692150</xdr:colOff>
      <xdr:row>123</xdr:row>
      <xdr:rowOff>160867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7042547C-6B43-41FB-B2A3-256D62A1718B}"/>
            </a:ext>
          </a:extLst>
        </xdr:cNvPr>
        <xdr:cNvCxnSpPr/>
      </xdr:nvCxnSpPr>
      <xdr:spPr>
        <a:xfrm>
          <a:off x="1968500" y="14710833"/>
          <a:ext cx="448733" cy="2117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262997</xdr:colOff>
      <xdr:row>120</xdr:row>
      <xdr:rowOff>105304</xdr:rowOff>
    </xdr:from>
    <xdr:to>
      <xdr:col>2</xdr:col>
      <xdr:colOff>266699</xdr:colOff>
      <xdr:row>123</xdr:row>
      <xdr:rowOff>169862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50EF57D3-88C8-4C86-887C-90061260BB3A}"/>
            </a:ext>
          </a:extLst>
        </xdr:cNvPr>
        <xdr:cNvCxnSpPr/>
      </xdr:nvCxnSpPr>
      <xdr:spPr>
        <a:xfrm>
          <a:off x="1985435" y="14114992"/>
          <a:ext cx="3702" cy="636058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264584</xdr:colOff>
      <xdr:row>116</xdr:row>
      <xdr:rowOff>84667</xdr:rowOff>
    </xdr:from>
    <xdr:to>
      <xdr:col>2</xdr:col>
      <xdr:colOff>264584</xdr:colOff>
      <xdr:row>120</xdr:row>
      <xdr:rowOff>123825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id="{91DA4B8C-420D-46E8-BF8C-A05AC1BD7E67}"/>
            </a:ext>
          </a:extLst>
        </xdr:cNvPr>
        <xdr:cNvCxnSpPr/>
      </xdr:nvCxnSpPr>
      <xdr:spPr>
        <a:xfrm>
          <a:off x="1989667" y="13303250"/>
          <a:ext cx="0" cy="801158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116</xdr:row>
      <xdr:rowOff>103187</xdr:rowOff>
    </xdr:from>
    <xdr:to>
      <xdr:col>2</xdr:col>
      <xdr:colOff>277812</xdr:colOff>
      <xdr:row>116</xdr:row>
      <xdr:rowOff>105833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0E36DAA4-E720-4B9D-89F4-3ABD4D9CDFB5}"/>
            </a:ext>
          </a:extLst>
        </xdr:cNvPr>
        <xdr:cNvCxnSpPr/>
      </xdr:nvCxnSpPr>
      <xdr:spPr>
        <a:xfrm flipV="1">
          <a:off x="1884363" y="13350875"/>
          <a:ext cx="115887" cy="2646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115888</xdr:colOff>
      <xdr:row>123</xdr:row>
      <xdr:rowOff>45509</xdr:rowOff>
    </xdr:from>
    <xdr:to>
      <xdr:col>0</xdr:col>
      <xdr:colOff>349250</xdr:colOff>
      <xdr:row>123</xdr:row>
      <xdr:rowOff>47625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DDF613CE-5125-422F-A0D6-682A3E798887}"/>
            </a:ext>
          </a:extLst>
        </xdr:cNvPr>
        <xdr:cNvCxnSpPr/>
      </xdr:nvCxnSpPr>
      <xdr:spPr>
        <a:xfrm>
          <a:off x="115888" y="14626697"/>
          <a:ext cx="233362" cy="211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492125</xdr:colOff>
      <xdr:row>116</xdr:row>
      <xdr:rowOff>119062</xdr:rowOff>
    </xdr:from>
    <xdr:to>
      <xdr:col>5</xdr:col>
      <xdr:colOff>492125</xdr:colOff>
      <xdr:row>123</xdr:row>
      <xdr:rowOff>125412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FFB9AC4C-DAFB-4D02-BFAC-30D8BA1E841B}"/>
            </a:ext>
          </a:extLst>
        </xdr:cNvPr>
        <xdr:cNvCxnSpPr/>
      </xdr:nvCxnSpPr>
      <xdr:spPr>
        <a:xfrm>
          <a:off x="4619625" y="13366750"/>
          <a:ext cx="0" cy="133985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65088</xdr:colOff>
      <xdr:row>116</xdr:row>
      <xdr:rowOff>103187</xdr:rowOff>
    </xdr:from>
    <xdr:to>
      <xdr:col>5</xdr:col>
      <xdr:colOff>500063</xdr:colOff>
      <xdr:row>116</xdr:row>
      <xdr:rowOff>105832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FC7F8BC1-FB83-456D-B191-930F3F2EC976}"/>
            </a:ext>
          </a:extLst>
        </xdr:cNvPr>
        <xdr:cNvCxnSpPr/>
      </xdr:nvCxnSpPr>
      <xdr:spPr>
        <a:xfrm flipV="1">
          <a:off x="4192588" y="13350875"/>
          <a:ext cx="434975" cy="2645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484188</xdr:colOff>
      <xdr:row>123</xdr:row>
      <xdr:rowOff>111125</xdr:rowOff>
    </xdr:from>
    <xdr:to>
      <xdr:col>5</xdr:col>
      <xdr:colOff>714375</xdr:colOff>
      <xdr:row>123</xdr:row>
      <xdr:rowOff>114299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id="{D6F4ECC2-2BC7-4E86-B275-51E13DF48F33}"/>
            </a:ext>
          </a:extLst>
        </xdr:cNvPr>
        <xdr:cNvCxnSpPr/>
      </xdr:nvCxnSpPr>
      <xdr:spPr>
        <a:xfrm flipV="1">
          <a:off x="4611688" y="14692313"/>
          <a:ext cx="230187" cy="3174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107950</xdr:colOff>
      <xdr:row>124</xdr:row>
      <xdr:rowOff>56621</xdr:rowOff>
    </xdr:from>
    <xdr:to>
      <xdr:col>5</xdr:col>
      <xdr:colOff>710142</xdr:colOff>
      <xdr:row>124</xdr:row>
      <xdr:rowOff>56621</xdr:rowOff>
    </xdr:to>
    <xdr:cxnSp macro="">
      <xdr:nvCxnSpPr>
        <xdr:cNvPr id="48" name="Connecteur droit 47">
          <a:extLst>
            <a:ext uri="{FF2B5EF4-FFF2-40B4-BE49-F238E27FC236}">
              <a16:creationId xmlns:a16="http://schemas.microsoft.com/office/drawing/2014/main" id="{2F5B1030-EECD-4B23-8609-C254169B5F65}"/>
            </a:ext>
          </a:extLst>
        </xdr:cNvPr>
        <xdr:cNvCxnSpPr/>
      </xdr:nvCxnSpPr>
      <xdr:spPr>
        <a:xfrm>
          <a:off x="4235450" y="14828309"/>
          <a:ext cx="602192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44450</xdr:colOff>
      <xdr:row>123</xdr:row>
      <xdr:rowOff>180446</xdr:rowOff>
    </xdr:from>
    <xdr:to>
      <xdr:col>8</xdr:col>
      <xdr:colOff>166687</xdr:colOff>
      <xdr:row>123</xdr:row>
      <xdr:rowOff>182562</xdr:rowOff>
    </xdr:to>
    <xdr:cxnSp macro="">
      <xdr:nvCxnSpPr>
        <xdr:cNvPr id="49" name="Connecteur droit 48">
          <a:extLst>
            <a:ext uri="{FF2B5EF4-FFF2-40B4-BE49-F238E27FC236}">
              <a16:creationId xmlns:a16="http://schemas.microsoft.com/office/drawing/2014/main" id="{1E781EC9-ACC9-4C06-B526-9C154699FC50}"/>
            </a:ext>
          </a:extLst>
        </xdr:cNvPr>
        <xdr:cNvCxnSpPr/>
      </xdr:nvCxnSpPr>
      <xdr:spPr>
        <a:xfrm>
          <a:off x="6577013" y="14761634"/>
          <a:ext cx="122237" cy="211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601662</xdr:colOff>
      <xdr:row>116</xdr:row>
      <xdr:rowOff>87312</xdr:rowOff>
    </xdr:from>
    <xdr:to>
      <xdr:col>5</xdr:col>
      <xdr:colOff>603250</xdr:colOff>
      <xdr:row>119</xdr:row>
      <xdr:rowOff>50271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D134E629-CEDB-4C00-9268-609D3A2E9BCF}"/>
            </a:ext>
          </a:extLst>
        </xdr:cNvPr>
        <xdr:cNvCxnSpPr/>
      </xdr:nvCxnSpPr>
      <xdr:spPr>
        <a:xfrm flipV="1">
          <a:off x="4729162" y="13335000"/>
          <a:ext cx="1588" cy="534459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579438</xdr:colOff>
      <xdr:row>119</xdr:row>
      <xdr:rowOff>37571</xdr:rowOff>
    </xdr:from>
    <xdr:to>
      <xdr:col>8</xdr:col>
      <xdr:colOff>183092</xdr:colOff>
      <xdr:row>119</xdr:row>
      <xdr:rowOff>39687</xdr:rowOff>
    </xdr:to>
    <xdr:cxnSp macro="">
      <xdr:nvCxnSpPr>
        <xdr:cNvPr id="52" name="Connecteur droit 51">
          <a:extLst>
            <a:ext uri="{FF2B5EF4-FFF2-40B4-BE49-F238E27FC236}">
              <a16:creationId xmlns:a16="http://schemas.microsoft.com/office/drawing/2014/main" id="{9F4AC5BD-3AE2-4A6B-9528-9849762EA657}"/>
            </a:ext>
          </a:extLst>
        </xdr:cNvPr>
        <xdr:cNvCxnSpPr/>
      </xdr:nvCxnSpPr>
      <xdr:spPr>
        <a:xfrm flipV="1">
          <a:off x="4706938" y="13856759"/>
          <a:ext cx="2008717" cy="211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592138</xdr:colOff>
      <xdr:row>116</xdr:row>
      <xdr:rowOff>103187</xdr:rowOff>
    </xdr:from>
    <xdr:to>
      <xdr:col>5</xdr:col>
      <xdr:colOff>682625</xdr:colOff>
      <xdr:row>116</xdr:row>
      <xdr:rowOff>104246</xdr:rowOff>
    </xdr:to>
    <xdr:cxnSp macro="">
      <xdr:nvCxnSpPr>
        <xdr:cNvPr id="55" name="Connecteur droit 54">
          <a:extLst>
            <a:ext uri="{FF2B5EF4-FFF2-40B4-BE49-F238E27FC236}">
              <a16:creationId xmlns:a16="http://schemas.microsoft.com/office/drawing/2014/main" id="{AEDE5E15-C747-448C-AA25-99284EEDF9AA}"/>
            </a:ext>
          </a:extLst>
        </xdr:cNvPr>
        <xdr:cNvCxnSpPr/>
      </xdr:nvCxnSpPr>
      <xdr:spPr>
        <a:xfrm flipV="1">
          <a:off x="4719638" y="13350875"/>
          <a:ext cx="90487" cy="1059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165100</xdr:colOff>
      <xdr:row>119</xdr:row>
      <xdr:rowOff>37571</xdr:rowOff>
    </xdr:from>
    <xdr:to>
      <xdr:col>8</xdr:col>
      <xdr:colOff>174625</xdr:colOff>
      <xdr:row>124</xdr:row>
      <xdr:rowOff>0</xdr:rowOff>
    </xdr:to>
    <xdr:cxnSp macro="">
      <xdr:nvCxnSpPr>
        <xdr:cNvPr id="58" name="Connecteur droit 57">
          <a:extLst>
            <a:ext uri="{FF2B5EF4-FFF2-40B4-BE49-F238E27FC236}">
              <a16:creationId xmlns:a16="http://schemas.microsoft.com/office/drawing/2014/main" id="{B81156A1-593E-4033-923D-EF514E9817CE}"/>
            </a:ext>
          </a:extLst>
        </xdr:cNvPr>
        <xdr:cNvCxnSpPr/>
      </xdr:nvCxnSpPr>
      <xdr:spPr>
        <a:xfrm>
          <a:off x="6697663" y="13856759"/>
          <a:ext cx="9525" cy="914929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115888</xdr:colOff>
      <xdr:row>124</xdr:row>
      <xdr:rowOff>143934</xdr:rowOff>
    </xdr:from>
    <xdr:to>
      <xdr:col>0</xdr:col>
      <xdr:colOff>349250</xdr:colOff>
      <xdr:row>124</xdr:row>
      <xdr:rowOff>143934</xdr:rowOff>
    </xdr:to>
    <xdr:cxnSp macro="">
      <xdr:nvCxnSpPr>
        <xdr:cNvPr id="63" name="Connecteur droit 62">
          <a:extLst>
            <a:ext uri="{FF2B5EF4-FFF2-40B4-BE49-F238E27FC236}">
              <a16:creationId xmlns:a16="http://schemas.microsoft.com/office/drawing/2014/main" id="{FE713F7A-D149-4E34-BDD7-16B76C049144}"/>
            </a:ext>
          </a:extLst>
        </xdr:cNvPr>
        <xdr:cNvCxnSpPr/>
      </xdr:nvCxnSpPr>
      <xdr:spPr>
        <a:xfrm>
          <a:off x="115888" y="14915622"/>
          <a:ext cx="233362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444500</xdr:colOff>
      <xdr:row>122</xdr:row>
      <xdr:rowOff>65087</xdr:rowOff>
    </xdr:from>
    <xdr:to>
      <xdr:col>1</xdr:col>
      <xdr:colOff>234950</xdr:colOff>
      <xdr:row>123</xdr:row>
      <xdr:rowOff>134937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2E2F5AEE-9E0E-E599-CB6F-CFF14D5AA994}"/>
            </a:ext>
          </a:extLst>
        </xdr:cNvPr>
        <xdr:cNvSpPr txBox="1"/>
      </xdr:nvSpPr>
      <xdr:spPr>
        <a:xfrm>
          <a:off x="444500" y="14455775"/>
          <a:ext cx="71120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Gagnant</a:t>
          </a:r>
        </a:p>
      </xdr:txBody>
    </xdr:sp>
    <xdr:clientData/>
  </xdr:twoCellAnchor>
  <xdr:twoCellAnchor>
    <xdr:from>
      <xdr:col>0</xdr:col>
      <xdr:colOff>436563</xdr:colOff>
      <xdr:row>124</xdr:row>
      <xdr:rowOff>25400</xdr:rowOff>
    </xdr:from>
    <xdr:to>
      <xdr:col>1</xdr:col>
      <xdr:colOff>242888</xdr:colOff>
      <xdr:row>125</xdr:row>
      <xdr:rowOff>101600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12582F75-0F44-4B61-BCB1-03D84C2D8444}"/>
            </a:ext>
          </a:extLst>
        </xdr:cNvPr>
        <xdr:cNvSpPr txBox="1"/>
      </xdr:nvSpPr>
      <xdr:spPr>
        <a:xfrm>
          <a:off x="436563" y="14797088"/>
          <a:ext cx="727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Perdant</a:t>
          </a:r>
        </a:p>
      </xdr:txBody>
    </xdr:sp>
    <xdr:clientData/>
  </xdr:twoCellAnchor>
  <xdr:twoCellAnchor>
    <xdr:from>
      <xdr:col>0</xdr:col>
      <xdr:colOff>115888</xdr:colOff>
      <xdr:row>102</xdr:row>
      <xdr:rowOff>112185</xdr:rowOff>
    </xdr:from>
    <xdr:to>
      <xdr:col>0</xdr:col>
      <xdr:colOff>349250</xdr:colOff>
      <xdr:row>102</xdr:row>
      <xdr:rowOff>112185</xdr:rowOff>
    </xdr:to>
    <xdr:cxnSp macro="">
      <xdr:nvCxnSpPr>
        <xdr:cNvPr id="66" name="Connecteur droit 65">
          <a:extLst>
            <a:ext uri="{FF2B5EF4-FFF2-40B4-BE49-F238E27FC236}">
              <a16:creationId xmlns:a16="http://schemas.microsoft.com/office/drawing/2014/main" id="{0A738E78-577C-49C4-AFD2-4B7E67A3BAC9}"/>
            </a:ext>
          </a:extLst>
        </xdr:cNvPr>
        <xdr:cNvCxnSpPr/>
      </xdr:nvCxnSpPr>
      <xdr:spPr>
        <a:xfrm>
          <a:off x="115888" y="10732560"/>
          <a:ext cx="233362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115888</xdr:colOff>
      <xdr:row>104</xdr:row>
      <xdr:rowOff>13760</xdr:rowOff>
    </xdr:from>
    <xdr:to>
      <xdr:col>0</xdr:col>
      <xdr:colOff>349250</xdr:colOff>
      <xdr:row>104</xdr:row>
      <xdr:rowOff>13760</xdr:rowOff>
    </xdr:to>
    <xdr:cxnSp macro="">
      <xdr:nvCxnSpPr>
        <xdr:cNvPr id="67" name="Connecteur droit 66">
          <a:extLst>
            <a:ext uri="{FF2B5EF4-FFF2-40B4-BE49-F238E27FC236}">
              <a16:creationId xmlns:a16="http://schemas.microsoft.com/office/drawing/2014/main" id="{7D743502-AE2E-4B8F-A830-803E5829188C}"/>
            </a:ext>
          </a:extLst>
        </xdr:cNvPr>
        <xdr:cNvCxnSpPr/>
      </xdr:nvCxnSpPr>
      <xdr:spPr>
        <a:xfrm>
          <a:off x="115888" y="11015135"/>
          <a:ext cx="233362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444500</xdr:colOff>
      <xdr:row>101</xdr:row>
      <xdr:rowOff>131763</xdr:rowOff>
    </xdr:from>
    <xdr:to>
      <xdr:col>1</xdr:col>
      <xdr:colOff>234950</xdr:colOff>
      <xdr:row>103</xdr:row>
      <xdr:rowOff>4763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7107AB11-AE58-4C6C-BD57-94A1FD89D8DB}"/>
            </a:ext>
          </a:extLst>
        </xdr:cNvPr>
        <xdr:cNvSpPr txBox="1"/>
      </xdr:nvSpPr>
      <xdr:spPr>
        <a:xfrm>
          <a:off x="444500" y="10561638"/>
          <a:ext cx="7112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Gagnant</a:t>
          </a:r>
        </a:p>
      </xdr:txBody>
    </xdr:sp>
    <xdr:clientData/>
  </xdr:twoCellAnchor>
  <xdr:twoCellAnchor>
    <xdr:from>
      <xdr:col>0</xdr:col>
      <xdr:colOff>436563</xdr:colOff>
      <xdr:row>103</xdr:row>
      <xdr:rowOff>92076</xdr:rowOff>
    </xdr:from>
    <xdr:to>
      <xdr:col>1</xdr:col>
      <xdr:colOff>236538</xdr:colOff>
      <xdr:row>104</xdr:row>
      <xdr:rowOff>168276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9E7726F4-C747-4698-B3C0-5FC97150D42E}"/>
            </a:ext>
          </a:extLst>
        </xdr:cNvPr>
        <xdr:cNvSpPr txBox="1"/>
      </xdr:nvSpPr>
      <xdr:spPr>
        <a:xfrm>
          <a:off x="436563" y="10902951"/>
          <a:ext cx="720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Perdant</a:t>
          </a:r>
        </a:p>
      </xdr:txBody>
    </xdr:sp>
    <xdr:clientData/>
  </xdr:twoCellAnchor>
  <xdr:twoCellAnchor>
    <xdr:from>
      <xdr:col>0</xdr:col>
      <xdr:colOff>149226</xdr:colOff>
      <xdr:row>74</xdr:row>
      <xdr:rowOff>47097</xdr:rowOff>
    </xdr:from>
    <xdr:to>
      <xdr:col>0</xdr:col>
      <xdr:colOff>385763</xdr:colOff>
      <xdr:row>74</xdr:row>
      <xdr:rowOff>47097</xdr:rowOff>
    </xdr:to>
    <xdr:cxnSp macro="">
      <xdr:nvCxnSpPr>
        <xdr:cNvPr id="70" name="Connecteur droit 69">
          <a:extLst>
            <a:ext uri="{FF2B5EF4-FFF2-40B4-BE49-F238E27FC236}">
              <a16:creationId xmlns:a16="http://schemas.microsoft.com/office/drawing/2014/main" id="{C60828DA-7351-472B-B44D-9DDE2FBBC49D}"/>
            </a:ext>
          </a:extLst>
        </xdr:cNvPr>
        <xdr:cNvCxnSpPr/>
      </xdr:nvCxnSpPr>
      <xdr:spPr>
        <a:xfrm>
          <a:off x="149226" y="5357285"/>
          <a:ext cx="23653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149226</xdr:colOff>
      <xdr:row>75</xdr:row>
      <xdr:rowOff>139172</xdr:rowOff>
    </xdr:from>
    <xdr:to>
      <xdr:col>0</xdr:col>
      <xdr:colOff>385763</xdr:colOff>
      <xdr:row>75</xdr:row>
      <xdr:rowOff>139172</xdr:rowOff>
    </xdr:to>
    <xdr:cxnSp macro="">
      <xdr:nvCxnSpPr>
        <xdr:cNvPr id="71" name="Connecteur droit 70">
          <a:extLst>
            <a:ext uri="{FF2B5EF4-FFF2-40B4-BE49-F238E27FC236}">
              <a16:creationId xmlns:a16="http://schemas.microsoft.com/office/drawing/2014/main" id="{63C42C7D-2178-4FD1-A380-36B41C4B8991}"/>
            </a:ext>
          </a:extLst>
        </xdr:cNvPr>
        <xdr:cNvCxnSpPr/>
      </xdr:nvCxnSpPr>
      <xdr:spPr>
        <a:xfrm>
          <a:off x="149226" y="5639860"/>
          <a:ext cx="236537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481013</xdr:colOff>
      <xdr:row>73</xdr:row>
      <xdr:rowOff>66675</xdr:rowOff>
    </xdr:from>
    <xdr:to>
      <xdr:col>1</xdr:col>
      <xdr:colOff>271463</xdr:colOff>
      <xdr:row>74</xdr:row>
      <xdr:rowOff>142875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E325D066-6EE1-423A-A7EE-55C5428D40B6}"/>
            </a:ext>
          </a:extLst>
        </xdr:cNvPr>
        <xdr:cNvSpPr txBox="1"/>
      </xdr:nvSpPr>
      <xdr:spPr>
        <a:xfrm>
          <a:off x="481013" y="5186363"/>
          <a:ext cx="7112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Gagnant</a:t>
          </a:r>
        </a:p>
      </xdr:txBody>
    </xdr:sp>
    <xdr:clientData/>
  </xdr:twoCellAnchor>
  <xdr:twoCellAnchor>
    <xdr:from>
      <xdr:col>0</xdr:col>
      <xdr:colOff>466726</xdr:colOff>
      <xdr:row>75</xdr:row>
      <xdr:rowOff>26988</xdr:rowOff>
    </xdr:from>
    <xdr:to>
      <xdr:col>1</xdr:col>
      <xdr:colOff>273051</xdr:colOff>
      <xdr:row>76</xdr:row>
      <xdr:rowOff>103188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AFF1164F-A388-457A-AC1D-188DAD446B9B}"/>
            </a:ext>
          </a:extLst>
        </xdr:cNvPr>
        <xdr:cNvSpPr txBox="1"/>
      </xdr:nvSpPr>
      <xdr:spPr>
        <a:xfrm>
          <a:off x="466726" y="5527676"/>
          <a:ext cx="727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Perdant</a:t>
          </a:r>
        </a:p>
      </xdr:txBody>
    </xdr:sp>
    <xdr:clientData/>
  </xdr:twoCellAnchor>
  <xdr:twoCellAnchor>
    <xdr:from>
      <xdr:col>2</xdr:col>
      <xdr:colOff>103718</xdr:colOff>
      <xdr:row>95</xdr:row>
      <xdr:rowOff>68262</xdr:rowOff>
    </xdr:from>
    <xdr:to>
      <xdr:col>2</xdr:col>
      <xdr:colOff>690035</xdr:colOff>
      <xdr:row>95</xdr:row>
      <xdr:rowOff>68262</xdr:rowOff>
    </xdr:to>
    <xdr:cxnSp macro="">
      <xdr:nvCxnSpPr>
        <xdr:cNvPr id="74" name="Connecteur droit 73">
          <a:extLst>
            <a:ext uri="{FF2B5EF4-FFF2-40B4-BE49-F238E27FC236}">
              <a16:creationId xmlns:a16="http://schemas.microsoft.com/office/drawing/2014/main" id="{7B5B58A4-44EC-4817-AAA9-A82C82018684}"/>
            </a:ext>
          </a:extLst>
        </xdr:cNvPr>
        <xdr:cNvCxnSpPr/>
      </xdr:nvCxnSpPr>
      <xdr:spPr>
        <a:xfrm>
          <a:off x="1826156" y="9363075"/>
          <a:ext cx="58631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106893</xdr:colOff>
      <xdr:row>96</xdr:row>
      <xdr:rowOff>95250</xdr:rowOff>
    </xdr:from>
    <xdr:to>
      <xdr:col>2</xdr:col>
      <xdr:colOff>388937</xdr:colOff>
      <xdr:row>96</xdr:row>
      <xdr:rowOff>96837</xdr:rowOff>
    </xdr:to>
    <xdr:cxnSp macro="">
      <xdr:nvCxnSpPr>
        <xdr:cNvPr id="79" name="Connecteur droit 78">
          <a:extLst>
            <a:ext uri="{FF2B5EF4-FFF2-40B4-BE49-F238E27FC236}">
              <a16:creationId xmlns:a16="http://schemas.microsoft.com/office/drawing/2014/main" id="{03A95CAF-E63A-4D7F-ACD9-1B5FDFAEB93B}"/>
            </a:ext>
          </a:extLst>
        </xdr:cNvPr>
        <xdr:cNvCxnSpPr/>
      </xdr:nvCxnSpPr>
      <xdr:spPr>
        <a:xfrm flipV="1">
          <a:off x="1829331" y="9580563"/>
          <a:ext cx="282044" cy="1587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87843</xdr:colOff>
      <xdr:row>91</xdr:row>
      <xdr:rowOff>103187</xdr:rowOff>
    </xdr:from>
    <xdr:to>
      <xdr:col>2</xdr:col>
      <xdr:colOff>376237</xdr:colOff>
      <xdr:row>91</xdr:row>
      <xdr:rowOff>104774</xdr:rowOff>
    </xdr:to>
    <xdr:cxnSp macro="">
      <xdr:nvCxnSpPr>
        <xdr:cNvPr id="82" name="Connecteur droit 81">
          <a:extLst>
            <a:ext uri="{FF2B5EF4-FFF2-40B4-BE49-F238E27FC236}">
              <a16:creationId xmlns:a16="http://schemas.microsoft.com/office/drawing/2014/main" id="{476B1C4F-F8B1-46A8-90EA-E1FFB7BC96A4}"/>
            </a:ext>
          </a:extLst>
        </xdr:cNvPr>
        <xdr:cNvCxnSpPr/>
      </xdr:nvCxnSpPr>
      <xdr:spPr>
        <a:xfrm flipV="1">
          <a:off x="1810281" y="8636000"/>
          <a:ext cx="288394" cy="1587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370418</xdr:colOff>
      <xdr:row>91</xdr:row>
      <xdr:rowOff>107949</xdr:rowOff>
    </xdr:from>
    <xdr:to>
      <xdr:col>2</xdr:col>
      <xdr:colOff>381000</xdr:colOff>
      <xdr:row>102</xdr:row>
      <xdr:rowOff>158750</xdr:rowOff>
    </xdr:to>
    <xdr:cxnSp macro="">
      <xdr:nvCxnSpPr>
        <xdr:cNvPr id="85" name="Connecteur droit 84">
          <a:extLst>
            <a:ext uri="{FF2B5EF4-FFF2-40B4-BE49-F238E27FC236}">
              <a16:creationId xmlns:a16="http://schemas.microsoft.com/office/drawing/2014/main" id="{3AE567D8-EE1D-45D8-BC6A-EB071B841B85}"/>
            </a:ext>
          </a:extLst>
        </xdr:cNvPr>
        <xdr:cNvCxnSpPr/>
      </xdr:nvCxnSpPr>
      <xdr:spPr>
        <a:xfrm>
          <a:off x="2092856" y="8640762"/>
          <a:ext cx="10582" cy="2138363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365655</xdr:colOff>
      <xdr:row>102</xdr:row>
      <xdr:rowOff>150813</xdr:rowOff>
    </xdr:from>
    <xdr:to>
      <xdr:col>2</xdr:col>
      <xdr:colOff>654049</xdr:colOff>
      <xdr:row>102</xdr:row>
      <xdr:rowOff>152400</xdr:rowOff>
    </xdr:to>
    <xdr:cxnSp macro="">
      <xdr:nvCxnSpPr>
        <xdr:cNvPr id="88" name="Connecteur droit 87">
          <a:extLst>
            <a:ext uri="{FF2B5EF4-FFF2-40B4-BE49-F238E27FC236}">
              <a16:creationId xmlns:a16="http://schemas.microsoft.com/office/drawing/2014/main" id="{C61E4BB3-62C1-4904-BE76-793EDC017CA0}"/>
            </a:ext>
          </a:extLst>
        </xdr:cNvPr>
        <xdr:cNvCxnSpPr/>
      </xdr:nvCxnSpPr>
      <xdr:spPr>
        <a:xfrm flipV="1">
          <a:off x="2088093" y="10771188"/>
          <a:ext cx="288394" cy="1587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89430</xdr:colOff>
      <xdr:row>91</xdr:row>
      <xdr:rowOff>76200</xdr:rowOff>
    </xdr:from>
    <xdr:to>
      <xdr:col>5</xdr:col>
      <xdr:colOff>682097</xdr:colOff>
      <xdr:row>91</xdr:row>
      <xdr:rowOff>76200</xdr:rowOff>
    </xdr:to>
    <xdr:cxnSp macro="">
      <xdr:nvCxnSpPr>
        <xdr:cNvPr id="89" name="Connecteur droit 88">
          <a:extLst>
            <a:ext uri="{FF2B5EF4-FFF2-40B4-BE49-F238E27FC236}">
              <a16:creationId xmlns:a16="http://schemas.microsoft.com/office/drawing/2014/main" id="{68A0A178-7859-4911-A5F9-7D86A3541FF6}"/>
            </a:ext>
          </a:extLst>
        </xdr:cNvPr>
        <xdr:cNvCxnSpPr/>
      </xdr:nvCxnSpPr>
      <xdr:spPr>
        <a:xfrm>
          <a:off x="4216930" y="8609013"/>
          <a:ext cx="59266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89430</xdr:colOff>
      <xdr:row>91</xdr:row>
      <xdr:rowOff>100012</xdr:rowOff>
    </xdr:from>
    <xdr:to>
      <xdr:col>8</xdr:col>
      <xdr:colOff>682097</xdr:colOff>
      <xdr:row>91</xdr:row>
      <xdr:rowOff>100012</xdr:rowOff>
    </xdr:to>
    <xdr:cxnSp macro="">
      <xdr:nvCxnSpPr>
        <xdr:cNvPr id="90" name="Connecteur droit 89">
          <a:extLst>
            <a:ext uri="{FF2B5EF4-FFF2-40B4-BE49-F238E27FC236}">
              <a16:creationId xmlns:a16="http://schemas.microsoft.com/office/drawing/2014/main" id="{3F99C70D-578B-4EB4-8210-7227B359C84A}"/>
            </a:ext>
          </a:extLst>
        </xdr:cNvPr>
        <xdr:cNvCxnSpPr/>
      </xdr:nvCxnSpPr>
      <xdr:spPr>
        <a:xfrm>
          <a:off x="6621993" y="8632825"/>
          <a:ext cx="59266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83080</xdr:colOff>
      <xdr:row>96</xdr:row>
      <xdr:rowOff>87312</xdr:rowOff>
    </xdr:from>
    <xdr:to>
      <xdr:col>5</xdr:col>
      <xdr:colOff>357188</xdr:colOff>
      <xdr:row>96</xdr:row>
      <xdr:rowOff>87313</xdr:rowOff>
    </xdr:to>
    <xdr:cxnSp macro="">
      <xdr:nvCxnSpPr>
        <xdr:cNvPr id="91" name="Connecteur droit 90">
          <a:extLst>
            <a:ext uri="{FF2B5EF4-FFF2-40B4-BE49-F238E27FC236}">
              <a16:creationId xmlns:a16="http://schemas.microsoft.com/office/drawing/2014/main" id="{4AC780A1-C180-467A-986D-94A04C98B855}"/>
            </a:ext>
          </a:extLst>
        </xdr:cNvPr>
        <xdr:cNvCxnSpPr/>
      </xdr:nvCxnSpPr>
      <xdr:spPr>
        <a:xfrm flipV="1">
          <a:off x="4210580" y="9572625"/>
          <a:ext cx="274108" cy="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349250</xdr:colOff>
      <xdr:row>91</xdr:row>
      <xdr:rowOff>103187</xdr:rowOff>
    </xdr:from>
    <xdr:to>
      <xdr:col>5</xdr:col>
      <xdr:colOff>354013</xdr:colOff>
      <xdr:row>96</xdr:row>
      <xdr:rowOff>84137</xdr:rowOff>
    </xdr:to>
    <xdr:cxnSp macro="">
      <xdr:nvCxnSpPr>
        <xdr:cNvPr id="93" name="Connecteur droit 92">
          <a:extLst>
            <a:ext uri="{FF2B5EF4-FFF2-40B4-BE49-F238E27FC236}">
              <a16:creationId xmlns:a16="http://schemas.microsoft.com/office/drawing/2014/main" id="{85E1F246-F9AF-4075-AC69-3C4BBB6711BE}"/>
            </a:ext>
          </a:extLst>
        </xdr:cNvPr>
        <xdr:cNvCxnSpPr/>
      </xdr:nvCxnSpPr>
      <xdr:spPr>
        <a:xfrm>
          <a:off x="4476750" y="8636000"/>
          <a:ext cx="4763" cy="93345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95781</xdr:colOff>
      <xdr:row>92</xdr:row>
      <xdr:rowOff>103187</xdr:rowOff>
    </xdr:from>
    <xdr:to>
      <xdr:col>5</xdr:col>
      <xdr:colOff>523875</xdr:colOff>
      <xdr:row>92</xdr:row>
      <xdr:rowOff>103188</xdr:rowOff>
    </xdr:to>
    <xdr:cxnSp macro="">
      <xdr:nvCxnSpPr>
        <xdr:cNvPr id="95" name="Connecteur droit 94">
          <a:extLst>
            <a:ext uri="{FF2B5EF4-FFF2-40B4-BE49-F238E27FC236}">
              <a16:creationId xmlns:a16="http://schemas.microsoft.com/office/drawing/2014/main" id="{B5398272-9649-49B5-92C2-FB7EDC92317B}"/>
            </a:ext>
          </a:extLst>
        </xdr:cNvPr>
        <xdr:cNvCxnSpPr/>
      </xdr:nvCxnSpPr>
      <xdr:spPr>
        <a:xfrm flipV="1">
          <a:off x="4223281" y="8826500"/>
          <a:ext cx="428094" cy="1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64031</xdr:colOff>
      <xdr:row>95</xdr:row>
      <xdr:rowOff>103187</xdr:rowOff>
    </xdr:from>
    <xdr:to>
      <xdr:col>5</xdr:col>
      <xdr:colOff>523875</xdr:colOff>
      <xdr:row>95</xdr:row>
      <xdr:rowOff>103188</xdr:rowOff>
    </xdr:to>
    <xdr:cxnSp macro="">
      <xdr:nvCxnSpPr>
        <xdr:cNvPr id="97" name="Connecteur droit 96">
          <a:extLst>
            <a:ext uri="{FF2B5EF4-FFF2-40B4-BE49-F238E27FC236}">
              <a16:creationId xmlns:a16="http://schemas.microsoft.com/office/drawing/2014/main" id="{5C05FCBB-4D82-4BB8-8076-BA52D40FC183}"/>
            </a:ext>
          </a:extLst>
        </xdr:cNvPr>
        <xdr:cNvCxnSpPr/>
      </xdr:nvCxnSpPr>
      <xdr:spPr>
        <a:xfrm flipV="1">
          <a:off x="4191531" y="9398000"/>
          <a:ext cx="459844" cy="1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92</xdr:row>
      <xdr:rowOff>106362</xdr:rowOff>
    </xdr:from>
    <xdr:to>
      <xdr:col>5</xdr:col>
      <xdr:colOff>515938</xdr:colOff>
      <xdr:row>102</xdr:row>
      <xdr:rowOff>174625</xdr:rowOff>
    </xdr:to>
    <xdr:cxnSp macro="">
      <xdr:nvCxnSpPr>
        <xdr:cNvPr id="101" name="Connecteur droit 100">
          <a:extLst>
            <a:ext uri="{FF2B5EF4-FFF2-40B4-BE49-F238E27FC236}">
              <a16:creationId xmlns:a16="http://schemas.microsoft.com/office/drawing/2014/main" id="{B74BF01C-B590-4BFE-8E1D-988262F32565}"/>
            </a:ext>
          </a:extLst>
        </xdr:cNvPr>
        <xdr:cNvCxnSpPr/>
      </xdr:nvCxnSpPr>
      <xdr:spPr>
        <a:xfrm>
          <a:off x="4632325" y="8829675"/>
          <a:ext cx="11113" cy="1965325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508000</xdr:colOff>
      <xdr:row>102</xdr:row>
      <xdr:rowOff>158750</xdr:rowOff>
    </xdr:from>
    <xdr:to>
      <xdr:col>5</xdr:col>
      <xdr:colOff>773113</xdr:colOff>
      <xdr:row>102</xdr:row>
      <xdr:rowOff>163513</xdr:rowOff>
    </xdr:to>
    <xdr:cxnSp macro="">
      <xdr:nvCxnSpPr>
        <xdr:cNvPr id="104" name="Connecteur droit 103">
          <a:extLst>
            <a:ext uri="{FF2B5EF4-FFF2-40B4-BE49-F238E27FC236}">
              <a16:creationId xmlns:a16="http://schemas.microsoft.com/office/drawing/2014/main" id="{2866581E-53E6-42A0-8299-CC0AD2BB46F6}"/>
            </a:ext>
          </a:extLst>
        </xdr:cNvPr>
        <xdr:cNvCxnSpPr/>
      </xdr:nvCxnSpPr>
      <xdr:spPr>
        <a:xfrm>
          <a:off x="4635500" y="10779125"/>
          <a:ext cx="265113" cy="4763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73555</xdr:colOff>
      <xdr:row>92</xdr:row>
      <xdr:rowOff>101600</xdr:rowOff>
    </xdr:from>
    <xdr:to>
      <xdr:col>8</xdr:col>
      <xdr:colOff>504824</xdr:colOff>
      <xdr:row>92</xdr:row>
      <xdr:rowOff>101601</xdr:rowOff>
    </xdr:to>
    <xdr:cxnSp macro="">
      <xdr:nvCxnSpPr>
        <xdr:cNvPr id="111" name="Connecteur droit 110">
          <a:extLst>
            <a:ext uri="{FF2B5EF4-FFF2-40B4-BE49-F238E27FC236}">
              <a16:creationId xmlns:a16="http://schemas.microsoft.com/office/drawing/2014/main" id="{FCB8527F-25D8-44BB-B3C6-6F9338E16DC5}"/>
            </a:ext>
          </a:extLst>
        </xdr:cNvPr>
        <xdr:cNvCxnSpPr/>
      </xdr:nvCxnSpPr>
      <xdr:spPr>
        <a:xfrm flipV="1">
          <a:off x="6606118" y="8824913"/>
          <a:ext cx="431269" cy="1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485774</xdr:colOff>
      <xdr:row>92</xdr:row>
      <xdr:rowOff>104775</xdr:rowOff>
    </xdr:from>
    <xdr:to>
      <xdr:col>8</xdr:col>
      <xdr:colOff>492125</xdr:colOff>
      <xdr:row>102</xdr:row>
      <xdr:rowOff>95250</xdr:rowOff>
    </xdr:to>
    <xdr:cxnSp macro="">
      <xdr:nvCxnSpPr>
        <xdr:cNvPr id="112" name="Connecteur droit 111">
          <a:extLst>
            <a:ext uri="{FF2B5EF4-FFF2-40B4-BE49-F238E27FC236}">
              <a16:creationId xmlns:a16="http://schemas.microsoft.com/office/drawing/2014/main" id="{B9E3E639-753E-4338-817F-F7F27030E2CB}"/>
            </a:ext>
          </a:extLst>
        </xdr:cNvPr>
        <xdr:cNvCxnSpPr/>
      </xdr:nvCxnSpPr>
      <xdr:spPr>
        <a:xfrm>
          <a:off x="7018337" y="8828088"/>
          <a:ext cx="6351" cy="1887537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506412</xdr:colOff>
      <xdr:row>102</xdr:row>
      <xdr:rowOff>82550</xdr:rowOff>
    </xdr:from>
    <xdr:to>
      <xdr:col>8</xdr:col>
      <xdr:colOff>735012</xdr:colOff>
      <xdr:row>102</xdr:row>
      <xdr:rowOff>85725</xdr:rowOff>
    </xdr:to>
    <xdr:cxnSp macro="">
      <xdr:nvCxnSpPr>
        <xdr:cNvPr id="113" name="Connecteur droit 112">
          <a:extLst>
            <a:ext uri="{FF2B5EF4-FFF2-40B4-BE49-F238E27FC236}">
              <a16:creationId xmlns:a16="http://schemas.microsoft.com/office/drawing/2014/main" id="{A35DCE3E-858C-4871-A3BE-F462A57E2ACF}"/>
            </a:ext>
          </a:extLst>
        </xdr:cNvPr>
        <xdr:cNvCxnSpPr/>
      </xdr:nvCxnSpPr>
      <xdr:spPr>
        <a:xfrm flipV="1">
          <a:off x="7038975" y="10702925"/>
          <a:ext cx="228600" cy="3175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102130</xdr:colOff>
      <xdr:row>103</xdr:row>
      <xdr:rowOff>103188</xdr:rowOff>
    </xdr:from>
    <xdr:to>
      <xdr:col>8</xdr:col>
      <xdr:colOff>694797</xdr:colOff>
      <xdr:row>103</xdr:row>
      <xdr:rowOff>103188</xdr:rowOff>
    </xdr:to>
    <xdr:cxnSp macro="">
      <xdr:nvCxnSpPr>
        <xdr:cNvPr id="123" name="Connecteur droit 122">
          <a:extLst>
            <a:ext uri="{FF2B5EF4-FFF2-40B4-BE49-F238E27FC236}">
              <a16:creationId xmlns:a16="http://schemas.microsoft.com/office/drawing/2014/main" id="{1EBA2EE7-A50D-4A15-A35F-06948D012DC1}"/>
            </a:ext>
          </a:extLst>
        </xdr:cNvPr>
        <xdr:cNvCxnSpPr/>
      </xdr:nvCxnSpPr>
      <xdr:spPr>
        <a:xfrm>
          <a:off x="6634693" y="10914063"/>
          <a:ext cx="59266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578380</xdr:colOff>
      <xdr:row>96</xdr:row>
      <xdr:rowOff>31750</xdr:rowOff>
    </xdr:from>
    <xdr:to>
      <xdr:col>11</xdr:col>
      <xdr:colOff>158750</xdr:colOff>
      <xdr:row>96</xdr:row>
      <xdr:rowOff>34925</xdr:rowOff>
    </xdr:to>
    <xdr:cxnSp macro="">
      <xdr:nvCxnSpPr>
        <xdr:cNvPr id="124" name="Connecteur droit 123">
          <a:extLst>
            <a:ext uri="{FF2B5EF4-FFF2-40B4-BE49-F238E27FC236}">
              <a16:creationId xmlns:a16="http://schemas.microsoft.com/office/drawing/2014/main" id="{F458EC0F-8244-4A8B-A582-9721B36BEA9F}"/>
            </a:ext>
          </a:extLst>
        </xdr:cNvPr>
        <xdr:cNvCxnSpPr/>
      </xdr:nvCxnSpPr>
      <xdr:spPr>
        <a:xfrm flipV="1">
          <a:off x="7110943" y="9517063"/>
          <a:ext cx="1985432" cy="317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96</xdr:row>
      <xdr:rowOff>28575</xdr:rowOff>
    </xdr:from>
    <xdr:to>
      <xdr:col>11</xdr:col>
      <xdr:colOff>166688</xdr:colOff>
      <xdr:row>103</xdr:row>
      <xdr:rowOff>15875</xdr:rowOff>
    </xdr:to>
    <xdr:cxnSp macro="">
      <xdr:nvCxnSpPr>
        <xdr:cNvPr id="126" name="Connecteur droit 125">
          <a:extLst>
            <a:ext uri="{FF2B5EF4-FFF2-40B4-BE49-F238E27FC236}">
              <a16:creationId xmlns:a16="http://schemas.microsoft.com/office/drawing/2014/main" id="{FD033450-EA8F-49A3-A8D2-E8F1D167F0FE}"/>
            </a:ext>
          </a:extLst>
        </xdr:cNvPr>
        <xdr:cNvCxnSpPr/>
      </xdr:nvCxnSpPr>
      <xdr:spPr>
        <a:xfrm flipH="1" flipV="1">
          <a:off x="9099550" y="9513888"/>
          <a:ext cx="4763" cy="1312862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26988</xdr:colOff>
      <xdr:row>103</xdr:row>
      <xdr:rowOff>0</xdr:rowOff>
    </xdr:from>
    <xdr:to>
      <xdr:col>11</xdr:col>
      <xdr:colOff>174625</xdr:colOff>
      <xdr:row>103</xdr:row>
      <xdr:rowOff>0</xdr:rowOff>
    </xdr:to>
    <xdr:cxnSp macro="">
      <xdr:nvCxnSpPr>
        <xdr:cNvPr id="128" name="Connecteur droit 127">
          <a:extLst>
            <a:ext uri="{FF2B5EF4-FFF2-40B4-BE49-F238E27FC236}">
              <a16:creationId xmlns:a16="http://schemas.microsoft.com/office/drawing/2014/main" id="{EE70D05F-C84F-408F-8B4D-0E365E412E3C}"/>
            </a:ext>
          </a:extLst>
        </xdr:cNvPr>
        <xdr:cNvCxnSpPr/>
      </xdr:nvCxnSpPr>
      <xdr:spPr>
        <a:xfrm flipH="1">
          <a:off x="8964613" y="10810875"/>
          <a:ext cx="14763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601662</xdr:colOff>
      <xdr:row>92</xdr:row>
      <xdr:rowOff>103187</xdr:rowOff>
    </xdr:from>
    <xdr:to>
      <xdr:col>8</xdr:col>
      <xdr:colOff>603250</xdr:colOff>
      <xdr:row>96</xdr:row>
      <xdr:rowOff>58737</xdr:rowOff>
    </xdr:to>
    <xdr:cxnSp macro="">
      <xdr:nvCxnSpPr>
        <xdr:cNvPr id="131" name="Connecteur droit 130">
          <a:extLst>
            <a:ext uri="{FF2B5EF4-FFF2-40B4-BE49-F238E27FC236}">
              <a16:creationId xmlns:a16="http://schemas.microsoft.com/office/drawing/2014/main" id="{83C1F29F-8F66-459C-969B-14ECB0266948}"/>
            </a:ext>
          </a:extLst>
        </xdr:cNvPr>
        <xdr:cNvCxnSpPr/>
      </xdr:nvCxnSpPr>
      <xdr:spPr>
        <a:xfrm flipV="1">
          <a:off x="7134225" y="8826500"/>
          <a:ext cx="1588" cy="71755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579967</xdr:colOff>
      <xdr:row>92</xdr:row>
      <xdr:rowOff>103187</xdr:rowOff>
    </xdr:from>
    <xdr:to>
      <xdr:col>8</xdr:col>
      <xdr:colOff>690562</xdr:colOff>
      <xdr:row>92</xdr:row>
      <xdr:rowOff>104774</xdr:rowOff>
    </xdr:to>
    <xdr:cxnSp macro="">
      <xdr:nvCxnSpPr>
        <xdr:cNvPr id="134" name="Connecteur droit 133">
          <a:extLst>
            <a:ext uri="{FF2B5EF4-FFF2-40B4-BE49-F238E27FC236}">
              <a16:creationId xmlns:a16="http://schemas.microsoft.com/office/drawing/2014/main" id="{A3EDE49D-ACC6-4479-ABED-9C812DBD1FA2}"/>
            </a:ext>
          </a:extLst>
        </xdr:cNvPr>
        <xdr:cNvCxnSpPr/>
      </xdr:nvCxnSpPr>
      <xdr:spPr>
        <a:xfrm flipV="1">
          <a:off x="7112530" y="8826500"/>
          <a:ext cx="110595" cy="15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204260</xdr:colOff>
      <xdr:row>55</xdr:row>
      <xdr:rowOff>179388</xdr:rowOff>
    </xdr:from>
    <xdr:to>
      <xdr:col>2</xdr:col>
      <xdr:colOff>209550</xdr:colOff>
      <xdr:row>67</xdr:row>
      <xdr:rowOff>179387</xdr:rowOff>
    </xdr:to>
    <xdr:cxnSp macro="">
      <xdr:nvCxnSpPr>
        <xdr:cNvPr id="138" name="Connecteur droit 137">
          <a:extLst>
            <a:ext uri="{FF2B5EF4-FFF2-40B4-BE49-F238E27FC236}">
              <a16:creationId xmlns:a16="http://schemas.microsoft.com/office/drawing/2014/main" id="{BDCE1786-0CD2-4834-8C1D-0E76A89B07AE}"/>
            </a:ext>
          </a:extLst>
        </xdr:cNvPr>
        <xdr:cNvCxnSpPr/>
      </xdr:nvCxnSpPr>
      <xdr:spPr>
        <a:xfrm flipH="1" flipV="1">
          <a:off x="1926698" y="1870076"/>
          <a:ext cx="5290" cy="2285999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84137</xdr:colOff>
      <xdr:row>67</xdr:row>
      <xdr:rowOff>161925</xdr:rowOff>
    </xdr:from>
    <xdr:to>
      <xdr:col>2</xdr:col>
      <xdr:colOff>230187</xdr:colOff>
      <xdr:row>67</xdr:row>
      <xdr:rowOff>163512</xdr:rowOff>
    </xdr:to>
    <xdr:cxnSp macro="">
      <xdr:nvCxnSpPr>
        <xdr:cNvPr id="141" name="Connecteur droit 140">
          <a:extLst>
            <a:ext uri="{FF2B5EF4-FFF2-40B4-BE49-F238E27FC236}">
              <a16:creationId xmlns:a16="http://schemas.microsoft.com/office/drawing/2014/main" id="{B0DA7D5C-38D6-4484-8E37-FE45420B9F56}"/>
            </a:ext>
          </a:extLst>
        </xdr:cNvPr>
        <xdr:cNvCxnSpPr/>
      </xdr:nvCxnSpPr>
      <xdr:spPr>
        <a:xfrm flipV="1">
          <a:off x="1806575" y="4138613"/>
          <a:ext cx="146050" cy="15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60</xdr:row>
      <xdr:rowOff>22224</xdr:rowOff>
    </xdr:from>
    <xdr:to>
      <xdr:col>2</xdr:col>
      <xdr:colOff>201612</xdr:colOff>
      <xdr:row>60</xdr:row>
      <xdr:rowOff>26987</xdr:rowOff>
    </xdr:to>
    <xdr:cxnSp macro="">
      <xdr:nvCxnSpPr>
        <xdr:cNvPr id="143" name="Connecteur droit 142">
          <a:extLst>
            <a:ext uri="{FF2B5EF4-FFF2-40B4-BE49-F238E27FC236}">
              <a16:creationId xmlns:a16="http://schemas.microsoft.com/office/drawing/2014/main" id="{AD65CD9D-70FB-453E-9918-AD5591F9F43C}"/>
            </a:ext>
          </a:extLst>
        </xdr:cNvPr>
        <xdr:cNvCxnSpPr/>
      </xdr:nvCxnSpPr>
      <xdr:spPr>
        <a:xfrm>
          <a:off x="1785938" y="2665412"/>
          <a:ext cx="138112" cy="4763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65087</xdr:colOff>
      <xdr:row>63</xdr:row>
      <xdr:rowOff>188912</xdr:rowOff>
    </xdr:from>
    <xdr:to>
      <xdr:col>2</xdr:col>
      <xdr:colOff>180975</xdr:colOff>
      <xdr:row>64</xdr:row>
      <xdr:rowOff>0</xdr:rowOff>
    </xdr:to>
    <xdr:cxnSp macro="">
      <xdr:nvCxnSpPr>
        <xdr:cNvPr id="144" name="Connecteur droit 143">
          <a:extLst>
            <a:ext uri="{FF2B5EF4-FFF2-40B4-BE49-F238E27FC236}">
              <a16:creationId xmlns:a16="http://schemas.microsoft.com/office/drawing/2014/main" id="{3B13D9B1-7E0F-4B41-BA64-744B06B7AE5F}"/>
            </a:ext>
          </a:extLst>
        </xdr:cNvPr>
        <xdr:cNvCxnSpPr/>
      </xdr:nvCxnSpPr>
      <xdr:spPr>
        <a:xfrm>
          <a:off x="1787525" y="3403600"/>
          <a:ext cx="115888" cy="15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67206</xdr:colOff>
      <xdr:row>58</xdr:row>
      <xdr:rowOff>11112</xdr:rowOff>
    </xdr:from>
    <xdr:to>
      <xdr:col>2</xdr:col>
      <xdr:colOff>333375</xdr:colOff>
      <xdr:row>58</xdr:row>
      <xdr:rowOff>15875</xdr:rowOff>
    </xdr:to>
    <xdr:cxnSp macro="">
      <xdr:nvCxnSpPr>
        <xdr:cNvPr id="145" name="Connecteur droit 144">
          <a:extLst>
            <a:ext uri="{FF2B5EF4-FFF2-40B4-BE49-F238E27FC236}">
              <a16:creationId xmlns:a16="http://schemas.microsoft.com/office/drawing/2014/main" id="{4601126C-59D8-491B-8AC3-66D72B8B7948}"/>
            </a:ext>
          </a:extLst>
        </xdr:cNvPr>
        <xdr:cNvCxnSpPr/>
      </xdr:nvCxnSpPr>
      <xdr:spPr>
        <a:xfrm>
          <a:off x="1789644" y="2273300"/>
          <a:ext cx="266169" cy="4763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67206</xdr:colOff>
      <xdr:row>65</xdr:row>
      <xdr:rowOff>179387</xdr:rowOff>
    </xdr:from>
    <xdr:to>
      <xdr:col>2</xdr:col>
      <xdr:colOff>333375</xdr:colOff>
      <xdr:row>65</xdr:row>
      <xdr:rowOff>182562</xdr:rowOff>
    </xdr:to>
    <xdr:cxnSp macro="">
      <xdr:nvCxnSpPr>
        <xdr:cNvPr id="148" name="Connecteur droit 147">
          <a:extLst>
            <a:ext uri="{FF2B5EF4-FFF2-40B4-BE49-F238E27FC236}">
              <a16:creationId xmlns:a16="http://schemas.microsoft.com/office/drawing/2014/main" id="{1D181E25-F446-4A1D-8351-485C74012A5F}"/>
            </a:ext>
          </a:extLst>
        </xdr:cNvPr>
        <xdr:cNvCxnSpPr/>
      </xdr:nvCxnSpPr>
      <xdr:spPr>
        <a:xfrm>
          <a:off x="1789644" y="3775075"/>
          <a:ext cx="266169" cy="3175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75143</xdr:colOff>
      <xdr:row>69</xdr:row>
      <xdr:rowOff>179387</xdr:rowOff>
    </xdr:from>
    <xdr:to>
      <xdr:col>2</xdr:col>
      <xdr:colOff>473074</xdr:colOff>
      <xdr:row>69</xdr:row>
      <xdr:rowOff>179387</xdr:rowOff>
    </xdr:to>
    <xdr:cxnSp macro="">
      <xdr:nvCxnSpPr>
        <xdr:cNvPr id="149" name="Connecteur droit 148">
          <a:extLst>
            <a:ext uri="{FF2B5EF4-FFF2-40B4-BE49-F238E27FC236}">
              <a16:creationId xmlns:a16="http://schemas.microsoft.com/office/drawing/2014/main" id="{CA0F2170-B1F4-41A1-AEC5-E88DDF8622CD}"/>
            </a:ext>
          </a:extLst>
        </xdr:cNvPr>
        <xdr:cNvCxnSpPr/>
      </xdr:nvCxnSpPr>
      <xdr:spPr>
        <a:xfrm flipV="1">
          <a:off x="1797581" y="4537075"/>
          <a:ext cx="397931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82550</xdr:colOff>
      <xdr:row>56</xdr:row>
      <xdr:rowOff>7937</xdr:rowOff>
    </xdr:from>
    <xdr:to>
      <xdr:col>2</xdr:col>
      <xdr:colOff>190500</xdr:colOff>
      <xdr:row>56</xdr:row>
      <xdr:rowOff>7937</xdr:rowOff>
    </xdr:to>
    <xdr:cxnSp macro="">
      <xdr:nvCxnSpPr>
        <xdr:cNvPr id="154" name="Connecteur droit 153">
          <a:extLst>
            <a:ext uri="{FF2B5EF4-FFF2-40B4-BE49-F238E27FC236}">
              <a16:creationId xmlns:a16="http://schemas.microsoft.com/office/drawing/2014/main" id="{752258FE-2374-402E-8363-57B2F377BF16}"/>
            </a:ext>
          </a:extLst>
        </xdr:cNvPr>
        <xdr:cNvCxnSpPr/>
      </xdr:nvCxnSpPr>
      <xdr:spPr>
        <a:xfrm>
          <a:off x="1804988" y="1889125"/>
          <a:ext cx="10795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225425</xdr:colOff>
      <xdr:row>62</xdr:row>
      <xdr:rowOff>38099</xdr:rowOff>
    </xdr:from>
    <xdr:to>
      <xdr:col>2</xdr:col>
      <xdr:colOff>579437</xdr:colOff>
      <xdr:row>62</xdr:row>
      <xdr:rowOff>39687</xdr:rowOff>
    </xdr:to>
    <xdr:cxnSp macro="">
      <xdr:nvCxnSpPr>
        <xdr:cNvPr id="176" name="Connecteur droit 175">
          <a:extLst>
            <a:ext uri="{FF2B5EF4-FFF2-40B4-BE49-F238E27FC236}">
              <a16:creationId xmlns:a16="http://schemas.microsoft.com/office/drawing/2014/main" id="{10C6A499-7A54-4EA3-83DC-FDAC4CA57934}"/>
            </a:ext>
          </a:extLst>
        </xdr:cNvPr>
        <xdr:cNvCxnSpPr/>
      </xdr:nvCxnSpPr>
      <xdr:spPr>
        <a:xfrm>
          <a:off x="1947863" y="3062287"/>
          <a:ext cx="354012" cy="15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555625</xdr:colOff>
      <xdr:row>56</xdr:row>
      <xdr:rowOff>182562</xdr:rowOff>
    </xdr:from>
    <xdr:to>
      <xdr:col>2</xdr:col>
      <xdr:colOff>563563</xdr:colOff>
      <xdr:row>62</xdr:row>
      <xdr:rowOff>39687</xdr:rowOff>
    </xdr:to>
    <xdr:cxnSp macro="">
      <xdr:nvCxnSpPr>
        <xdr:cNvPr id="178" name="Connecteur droit 177">
          <a:extLst>
            <a:ext uri="{FF2B5EF4-FFF2-40B4-BE49-F238E27FC236}">
              <a16:creationId xmlns:a16="http://schemas.microsoft.com/office/drawing/2014/main" id="{97B091E8-1BD2-4A80-B61A-E33917E88BB7}"/>
            </a:ext>
          </a:extLst>
        </xdr:cNvPr>
        <xdr:cNvCxnSpPr/>
      </xdr:nvCxnSpPr>
      <xdr:spPr>
        <a:xfrm flipH="1" flipV="1">
          <a:off x="2278063" y="2063750"/>
          <a:ext cx="7938" cy="10001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552449</xdr:colOff>
      <xdr:row>57</xdr:row>
      <xdr:rowOff>3175</xdr:rowOff>
    </xdr:from>
    <xdr:to>
      <xdr:col>2</xdr:col>
      <xdr:colOff>741362</xdr:colOff>
      <xdr:row>57</xdr:row>
      <xdr:rowOff>3175</xdr:rowOff>
    </xdr:to>
    <xdr:cxnSp macro="">
      <xdr:nvCxnSpPr>
        <xdr:cNvPr id="180" name="Connecteur droit 179">
          <a:extLst>
            <a:ext uri="{FF2B5EF4-FFF2-40B4-BE49-F238E27FC236}">
              <a16:creationId xmlns:a16="http://schemas.microsoft.com/office/drawing/2014/main" id="{326C17B0-FF35-4B72-B987-4EC286C196FB}"/>
            </a:ext>
          </a:extLst>
        </xdr:cNvPr>
        <xdr:cNvCxnSpPr/>
      </xdr:nvCxnSpPr>
      <xdr:spPr>
        <a:xfrm flipH="1">
          <a:off x="2274887" y="2074863"/>
          <a:ext cx="188913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563562</xdr:colOff>
      <xdr:row>60</xdr:row>
      <xdr:rowOff>158750</xdr:rowOff>
    </xdr:from>
    <xdr:to>
      <xdr:col>2</xdr:col>
      <xdr:colOff>754062</xdr:colOff>
      <xdr:row>60</xdr:row>
      <xdr:rowOff>160337</xdr:rowOff>
    </xdr:to>
    <xdr:cxnSp macro="">
      <xdr:nvCxnSpPr>
        <xdr:cNvPr id="183" name="Connecteur droit 182">
          <a:extLst>
            <a:ext uri="{FF2B5EF4-FFF2-40B4-BE49-F238E27FC236}">
              <a16:creationId xmlns:a16="http://schemas.microsoft.com/office/drawing/2014/main" id="{86076E9F-C9B8-47BE-9A5A-2E7085A5246C}"/>
            </a:ext>
          </a:extLst>
        </xdr:cNvPr>
        <xdr:cNvCxnSpPr/>
      </xdr:nvCxnSpPr>
      <xdr:spPr>
        <a:xfrm flipH="1">
          <a:off x="2286000" y="2801938"/>
          <a:ext cx="190500" cy="15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44981</xdr:colOff>
      <xdr:row>61</xdr:row>
      <xdr:rowOff>171450</xdr:rowOff>
    </xdr:from>
    <xdr:to>
      <xdr:col>2</xdr:col>
      <xdr:colOff>325437</xdr:colOff>
      <xdr:row>61</xdr:row>
      <xdr:rowOff>174625</xdr:rowOff>
    </xdr:to>
    <xdr:cxnSp macro="">
      <xdr:nvCxnSpPr>
        <xdr:cNvPr id="188" name="Connecteur droit 187">
          <a:extLst>
            <a:ext uri="{FF2B5EF4-FFF2-40B4-BE49-F238E27FC236}">
              <a16:creationId xmlns:a16="http://schemas.microsoft.com/office/drawing/2014/main" id="{A3FA4F0E-07E1-4B22-BA83-A21709FA41F8}"/>
            </a:ext>
          </a:extLst>
        </xdr:cNvPr>
        <xdr:cNvCxnSpPr/>
      </xdr:nvCxnSpPr>
      <xdr:spPr>
        <a:xfrm>
          <a:off x="1767419" y="3005138"/>
          <a:ext cx="280456" cy="3175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312737</xdr:colOff>
      <xdr:row>58</xdr:row>
      <xdr:rowOff>15875</xdr:rowOff>
    </xdr:from>
    <xdr:to>
      <xdr:col>2</xdr:col>
      <xdr:colOff>333375</xdr:colOff>
      <xdr:row>69</xdr:row>
      <xdr:rowOff>182562</xdr:rowOff>
    </xdr:to>
    <xdr:cxnSp macro="">
      <xdr:nvCxnSpPr>
        <xdr:cNvPr id="189" name="Connecteur droit 188">
          <a:extLst>
            <a:ext uri="{FF2B5EF4-FFF2-40B4-BE49-F238E27FC236}">
              <a16:creationId xmlns:a16="http://schemas.microsoft.com/office/drawing/2014/main" id="{C5954D33-04CC-4BD9-9C3F-29809A1FF5E4}"/>
            </a:ext>
          </a:extLst>
        </xdr:cNvPr>
        <xdr:cNvCxnSpPr/>
      </xdr:nvCxnSpPr>
      <xdr:spPr>
        <a:xfrm>
          <a:off x="2035175" y="2278063"/>
          <a:ext cx="20638" cy="2262187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476250</xdr:colOff>
      <xdr:row>67</xdr:row>
      <xdr:rowOff>150812</xdr:rowOff>
    </xdr:from>
    <xdr:to>
      <xdr:col>2</xdr:col>
      <xdr:colOff>484187</xdr:colOff>
      <xdr:row>72</xdr:row>
      <xdr:rowOff>63500</xdr:rowOff>
    </xdr:to>
    <xdr:cxnSp macro="">
      <xdr:nvCxnSpPr>
        <xdr:cNvPr id="196" name="Connecteur droit 195">
          <a:extLst>
            <a:ext uri="{FF2B5EF4-FFF2-40B4-BE49-F238E27FC236}">
              <a16:creationId xmlns:a16="http://schemas.microsoft.com/office/drawing/2014/main" id="{57655E26-6164-415B-97E6-7672622358EA}"/>
            </a:ext>
          </a:extLst>
        </xdr:cNvPr>
        <xdr:cNvCxnSpPr/>
      </xdr:nvCxnSpPr>
      <xdr:spPr>
        <a:xfrm flipH="1" flipV="1">
          <a:off x="2198688" y="4127500"/>
          <a:ext cx="7937" cy="865188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460906</xdr:colOff>
      <xdr:row>67</xdr:row>
      <xdr:rowOff>150812</xdr:rowOff>
    </xdr:from>
    <xdr:to>
      <xdr:col>2</xdr:col>
      <xdr:colOff>727075</xdr:colOff>
      <xdr:row>67</xdr:row>
      <xdr:rowOff>150812</xdr:rowOff>
    </xdr:to>
    <xdr:cxnSp macro="">
      <xdr:nvCxnSpPr>
        <xdr:cNvPr id="200" name="Connecteur droit 199">
          <a:extLst>
            <a:ext uri="{FF2B5EF4-FFF2-40B4-BE49-F238E27FC236}">
              <a16:creationId xmlns:a16="http://schemas.microsoft.com/office/drawing/2014/main" id="{DDC6C414-9C82-49B3-90C4-702B43431100}"/>
            </a:ext>
          </a:extLst>
        </xdr:cNvPr>
        <xdr:cNvCxnSpPr/>
      </xdr:nvCxnSpPr>
      <xdr:spPr>
        <a:xfrm>
          <a:off x="2183344" y="4127500"/>
          <a:ext cx="266169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487893</xdr:colOff>
      <xdr:row>72</xdr:row>
      <xdr:rowOff>55562</xdr:rowOff>
    </xdr:from>
    <xdr:to>
      <xdr:col>2</xdr:col>
      <xdr:colOff>754062</xdr:colOff>
      <xdr:row>72</xdr:row>
      <xdr:rowOff>55562</xdr:rowOff>
    </xdr:to>
    <xdr:cxnSp macro="">
      <xdr:nvCxnSpPr>
        <xdr:cNvPr id="201" name="Connecteur droit 200">
          <a:extLst>
            <a:ext uri="{FF2B5EF4-FFF2-40B4-BE49-F238E27FC236}">
              <a16:creationId xmlns:a16="http://schemas.microsoft.com/office/drawing/2014/main" id="{51C35B97-80FE-4DFF-B8EB-EAA59DA803D0}"/>
            </a:ext>
          </a:extLst>
        </xdr:cNvPr>
        <xdr:cNvCxnSpPr/>
      </xdr:nvCxnSpPr>
      <xdr:spPr>
        <a:xfrm>
          <a:off x="2210331" y="4984750"/>
          <a:ext cx="266169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36513</xdr:colOff>
      <xdr:row>56</xdr:row>
      <xdr:rowOff>190499</xdr:rowOff>
    </xdr:from>
    <xdr:to>
      <xdr:col>5</xdr:col>
      <xdr:colOff>714375</xdr:colOff>
      <xdr:row>57</xdr:row>
      <xdr:rowOff>0</xdr:rowOff>
    </xdr:to>
    <xdr:cxnSp macro="">
      <xdr:nvCxnSpPr>
        <xdr:cNvPr id="206" name="Connecteur droit 205">
          <a:extLst>
            <a:ext uri="{FF2B5EF4-FFF2-40B4-BE49-F238E27FC236}">
              <a16:creationId xmlns:a16="http://schemas.microsoft.com/office/drawing/2014/main" id="{B7C5E5CA-52DE-4666-A93E-A57576CE2596}"/>
            </a:ext>
          </a:extLst>
        </xdr:cNvPr>
        <xdr:cNvCxnSpPr/>
      </xdr:nvCxnSpPr>
      <xdr:spPr>
        <a:xfrm>
          <a:off x="4164013" y="2071687"/>
          <a:ext cx="677862" cy="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38101</xdr:colOff>
      <xdr:row>60</xdr:row>
      <xdr:rowOff>180974</xdr:rowOff>
    </xdr:from>
    <xdr:to>
      <xdr:col>5</xdr:col>
      <xdr:colOff>484188</xdr:colOff>
      <xdr:row>60</xdr:row>
      <xdr:rowOff>182562</xdr:rowOff>
    </xdr:to>
    <xdr:cxnSp macro="">
      <xdr:nvCxnSpPr>
        <xdr:cNvPr id="208" name="Connecteur droit 207">
          <a:extLst>
            <a:ext uri="{FF2B5EF4-FFF2-40B4-BE49-F238E27FC236}">
              <a16:creationId xmlns:a16="http://schemas.microsoft.com/office/drawing/2014/main" id="{E50BC8F7-6205-4940-ABE2-E0E943ED1266}"/>
            </a:ext>
          </a:extLst>
        </xdr:cNvPr>
        <xdr:cNvCxnSpPr/>
      </xdr:nvCxnSpPr>
      <xdr:spPr>
        <a:xfrm>
          <a:off x="4165601" y="2824162"/>
          <a:ext cx="446087" cy="15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487363</xdr:colOff>
      <xdr:row>57</xdr:row>
      <xdr:rowOff>103187</xdr:rowOff>
    </xdr:from>
    <xdr:to>
      <xdr:col>5</xdr:col>
      <xdr:colOff>492125</xdr:colOff>
      <xdr:row>60</xdr:row>
      <xdr:rowOff>180974</xdr:rowOff>
    </xdr:to>
    <xdr:cxnSp macro="">
      <xdr:nvCxnSpPr>
        <xdr:cNvPr id="210" name="Connecteur droit 209">
          <a:extLst>
            <a:ext uri="{FF2B5EF4-FFF2-40B4-BE49-F238E27FC236}">
              <a16:creationId xmlns:a16="http://schemas.microsoft.com/office/drawing/2014/main" id="{17F45FE4-DD3D-4D5E-9BCB-BBBDD80DA1D8}"/>
            </a:ext>
          </a:extLst>
        </xdr:cNvPr>
        <xdr:cNvCxnSpPr/>
      </xdr:nvCxnSpPr>
      <xdr:spPr>
        <a:xfrm flipH="1">
          <a:off x="4614863" y="2174875"/>
          <a:ext cx="4762" cy="6492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46037</xdr:colOff>
      <xdr:row>56</xdr:row>
      <xdr:rowOff>176211</xdr:rowOff>
    </xdr:from>
    <xdr:to>
      <xdr:col>8</xdr:col>
      <xdr:colOff>723899</xdr:colOff>
      <xdr:row>56</xdr:row>
      <xdr:rowOff>176212</xdr:rowOff>
    </xdr:to>
    <xdr:cxnSp macro="">
      <xdr:nvCxnSpPr>
        <xdr:cNvPr id="212" name="Connecteur droit 211">
          <a:extLst>
            <a:ext uri="{FF2B5EF4-FFF2-40B4-BE49-F238E27FC236}">
              <a16:creationId xmlns:a16="http://schemas.microsoft.com/office/drawing/2014/main" id="{C51EC81C-3E96-49AF-95A5-F141C9A1BDD3}"/>
            </a:ext>
          </a:extLst>
        </xdr:cNvPr>
        <xdr:cNvCxnSpPr/>
      </xdr:nvCxnSpPr>
      <xdr:spPr>
        <a:xfrm>
          <a:off x="6578600" y="2057399"/>
          <a:ext cx="677862" cy="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27519</xdr:colOff>
      <xdr:row>58</xdr:row>
      <xdr:rowOff>0</xdr:rowOff>
    </xdr:from>
    <xdr:to>
      <xdr:col>5</xdr:col>
      <xdr:colOff>419100</xdr:colOff>
      <xdr:row>58</xdr:row>
      <xdr:rowOff>0</xdr:rowOff>
    </xdr:to>
    <xdr:cxnSp macro="">
      <xdr:nvCxnSpPr>
        <xdr:cNvPr id="213" name="Connecteur droit 212">
          <a:extLst>
            <a:ext uri="{FF2B5EF4-FFF2-40B4-BE49-F238E27FC236}">
              <a16:creationId xmlns:a16="http://schemas.microsoft.com/office/drawing/2014/main" id="{BE842799-BDA1-40CB-B01A-ED1091A51355}"/>
            </a:ext>
          </a:extLst>
        </xdr:cNvPr>
        <xdr:cNvCxnSpPr/>
      </xdr:nvCxnSpPr>
      <xdr:spPr>
        <a:xfrm flipV="1">
          <a:off x="4155019" y="2262188"/>
          <a:ext cx="391581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30694</xdr:colOff>
      <xdr:row>61</xdr:row>
      <xdr:rowOff>166688</xdr:rowOff>
    </xdr:from>
    <xdr:to>
      <xdr:col>5</xdr:col>
      <xdr:colOff>415925</xdr:colOff>
      <xdr:row>61</xdr:row>
      <xdr:rowOff>166688</xdr:rowOff>
    </xdr:to>
    <xdr:cxnSp macro="">
      <xdr:nvCxnSpPr>
        <xdr:cNvPr id="214" name="Connecteur droit 213">
          <a:extLst>
            <a:ext uri="{FF2B5EF4-FFF2-40B4-BE49-F238E27FC236}">
              <a16:creationId xmlns:a16="http://schemas.microsoft.com/office/drawing/2014/main" id="{CAF8718A-E5B3-435A-8724-0B7F53329DBF}"/>
            </a:ext>
          </a:extLst>
        </xdr:cNvPr>
        <xdr:cNvCxnSpPr/>
      </xdr:nvCxnSpPr>
      <xdr:spPr>
        <a:xfrm flipV="1">
          <a:off x="4158194" y="3000376"/>
          <a:ext cx="385231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415925</xdr:colOff>
      <xdr:row>58</xdr:row>
      <xdr:rowOff>0</xdr:rowOff>
    </xdr:from>
    <xdr:to>
      <xdr:col>5</xdr:col>
      <xdr:colOff>420688</xdr:colOff>
      <xdr:row>72</xdr:row>
      <xdr:rowOff>87312</xdr:rowOff>
    </xdr:to>
    <xdr:cxnSp macro="">
      <xdr:nvCxnSpPr>
        <xdr:cNvPr id="215" name="Connecteur droit 214">
          <a:extLst>
            <a:ext uri="{FF2B5EF4-FFF2-40B4-BE49-F238E27FC236}">
              <a16:creationId xmlns:a16="http://schemas.microsoft.com/office/drawing/2014/main" id="{AD45C460-4BC5-4F7F-8995-21F439D762CE}"/>
            </a:ext>
          </a:extLst>
        </xdr:cNvPr>
        <xdr:cNvCxnSpPr/>
      </xdr:nvCxnSpPr>
      <xdr:spPr>
        <a:xfrm flipH="1" flipV="1">
          <a:off x="4543425" y="2262188"/>
          <a:ext cx="4763" cy="2754312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429156</xdr:colOff>
      <xdr:row>68</xdr:row>
      <xdr:rowOff>115888</xdr:rowOff>
    </xdr:from>
    <xdr:to>
      <xdr:col>5</xdr:col>
      <xdr:colOff>738188</xdr:colOff>
      <xdr:row>68</xdr:row>
      <xdr:rowOff>119062</xdr:rowOff>
    </xdr:to>
    <xdr:cxnSp macro="">
      <xdr:nvCxnSpPr>
        <xdr:cNvPr id="217" name="Connecteur droit 216">
          <a:extLst>
            <a:ext uri="{FF2B5EF4-FFF2-40B4-BE49-F238E27FC236}">
              <a16:creationId xmlns:a16="http://schemas.microsoft.com/office/drawing/2014/main" id="{8E2483F5-54FE-4C00-9CB7-187CBB76DFC5}"/>
            </a:ext>
          </a:extLst>
        </xdr:cNvPr>
        <xdr:cNvCxnSpPr/>
      </xdr:nvCxnSpPr>
      <xdr:spPr>
        <a:xfrm>
          <a:off x="4556656" y="4283076"/>
          <a:ext cx="309032" cy="3174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410106</xdr:colOff>
      <xdr:row>72</xdr:row>
      <xdr:rowOff>60325</xdr:rowOff>
    </xdr:from>
    <xdr:to>
      <xdr:col>5</xdr:col>
      <xdr:colOff>719138</xdr:colOff>
      <xdr:row>72</xdr:row>
      <xdr:rowOff>69849</xdr:rowOff>
    </xdr:to>
    <xdr:cxnSp macro="">
      <xdr:nvCxnSpPr>
        <xdr:cNvPr id="219" name="Connecteur droit 218">
          <a:extLst>
            <a:ext uri="{FF2B5EF4-FFF2-40B4-BE49-F238E27FC236}">
              <a16:creationId xmlns:a16="http://schemas.microsoft.com/office/drawing/2014/main" id="{3AE67218-C603-4E47-817A-36934F42B875}"/>
            </a:ext>
          </a:extLst>
        </xdr:cNvPr>
        <xdr:cNvCxnSpPr/>
      </xdr:nvCxnSpPr>
      <xdr:spPr>
        <a:xfrm>
          <a:off x="4537606" y="4989513"/>
          <a:ext cx="309032" cy="9524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67</xdr:row>
      <xdr:rowOff>179386</xdr:rowOff>
    </xdr:from>
    <xdr:to>
      <xdr:col>5</xdr:col>
      <xdr:colOff>725487</xdr:colOff>
      <xdr:row>67</xdr:row>
      <xdr:rowOff>179387</xdr:rowOff>
    </xdr:to>
    <xdr:cxnSp macro="">
      <xdr:nvCxnSpPr>
        <xdr:cNvPr id="222" name="Connecteur droit 221">
          <a:extLst>
            <a:ext uri="{FF2B5EF4-FFF2-40B4-BE49-F238E27FC236}">
              <a16:creationId xmlns:a16="http://schemas.microsoft.com/office/drawing/2014/main" id="{1049FC83-2C5A-46FE-9A46-57D19431D0F3}"/>
            </a:ext>
          </a:extLst>
        </xdr:cNvPr>
        <xdr:cNvCxnSpPr/>
      </xdr:nvCxnSpPr>
      <xdr:spPr>
        <a:xfrm>
          <a:off x="4184650" y="4156074"/>
          <a:ext cx="668337" cy="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70</xdr:row>
      <xdr:rowOff>190499</xdr:rowOff>
    </xdr:from>
    <xdr:to>
      <xdr:col>5</xdr:col>
      <xdr:colOff>725487</xdr:colOff>
      <xdr:row>71</xdr:row>
      <xdr:rowOff>0</xdr:rowOff>
    </xdr:to>
    <xdr:cxnSp macro="">
      <xdr:nvCxnSpPr>
        <xdr:cNvPr id="223" name="Connecteur droit 222">
          <a:extLst>
            <a:ext uri="{FF2B5EF4-FFF2-40B4-BE49-F238E27FC236}">
              <a16:creationId xmlns:a16="http://schemas.microsoft.com/office/drawing/2014/main" id="{9F2DE039-5258-482F-9EB3-A8162BC897B3}"/>
            </a:ext>
          </a:extLst>
        </xdr:cNvPr>
        <xdr:cNvCxnSpPr/>
      </xdr:nvCxnSpPr>
      <xdr:spPr>
        <a:xfrm>
          <a:off x="4184650" y="4738687"/>
          <a:ext cx="668337" cy="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336550</xdr:colOff>
      <xdr:row>67</xdr:row>
      <xdr:rowOff>187324</xdr:rowOff>
    </xdr:from>
    <xdr:to>
      <xdr:col>5</xdr:col>
      <xdr:colOff>342900</xdr:colOff>
      <xdr:row>71</xdr:row>
      <xdr:rowOff>7938</xdr:rowOff>
    </xdr:to>
    <xdr:cxnSp macro="">
      <xdr:nvCxnSpPr>
        <xdr:cNvPr id="224" name="Connecteur droit 223">
          <a:extLst>
            <a:ext uri="{FF2B5EF4-FFF2-40B4-BE49-F238E27FC236}">
              <a16:creationId xmlns:a16="http://schemas.microsoft.com/office/drawing/2014/main" id="{84300775-2780-4CA6-9513-07F3BDAF4051}"/>
            </a:ext>
          </a:extLst>
        </xdr:cNvPr>
        <xdr:cNvCxnSpPr/>
      </xdr:nvCxnSpPr>
      <xdr:spPr>
        <a:xfrm flipH="1">
          <a:off x="4464050" y="4164012"/>
          <a:ext cx="6350" cy="582614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27518</xdr:colOff>
      <xdr:row>67</xdr:row>
      <xdr:rowOff>15875</xdr:rowOff>
    </xdr:from>
    <xdr:to>
      <xdr:col>5</xdr:col>
      <xdr:colOff>179388</xdr:colOff>
      <xdr:row>67</xdr:row>
      <xdr:rowOff>15875</xdr:rowOff>
    </xdr:to>
    <xdr:cxnSp macro="">
      <xdr:nvCxnSpPr>
        <xdr:cNvPr id="226" name="Connecteur droit 225">
          <a:extLst>
            <a:ext uri="{FF2B5EF4-FFF2-40B4-BE49-F238E27FC236}">
              <a16:creationId xmlns:a16="http://schemas.microsoft.com/office/drawing/2014/main" id="{F86466C0-2BF6-41B2-A21C-C269AA12CF33}"/>
            </a:ext>
          </a:extLst>
        </xdr:cNvPr>
        <xdr:cNvCxnSpPr/>
      </xdr:nvCxnSpPr>
      <xdr:spPr>
        <a:xfrm>
          <a:off x="4155018" y="3992563"/>
          <a:ext cx="151870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27518</xdr:colOff>
      <xdr:row>72</xdr:row>
      <xdr:rowOff>7938</xdr:rowOff>
    </xdr:from>
    <xdr:to>
      <xdr:col>5</xdr:col>
      <xdr:colOff>179388</xdr:colOff>
      <xdr:row>72</xdr:row>
      <xdr:rowOff>7938</xdr:rowOff>
    </xdr:to>
    <xdr:cxnSp macro="">
      <xdr:nvCxnSpPr>
        <xdr:cNvPr id="228" name="Connecteur droit 227">
          <a:extLst>
            <a:ext uri="{FF2B5EF4-FFF2-40B4-BE49-F238E27FC236}">
              <a16:creationId xmlns:a16="http://schemas.microsoft.com/office/drawing/2014/main" id="{1E078711-BDEA-4A21-8DB8-BE2FAA7A60B8}"/>
            </a:ext>
          </a:extLst>
        </xdr:cNvPr>
        <xdr:cNvCxnSpPr/>
      </xdr:nvCxnSpPr>
      <xdr:spPr>
        <a:xfrm>
          <a:off x="4155018" y="4937126"/>
          <a:ext cx="151870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169863</xdr:colOff>
      <xdr:row>67</xdr:row>
      <xdr:rowOff>1587</xdr:rowOff>
    </xdr:from>
    <xdr:to>
      <xdr:col>5</xdr:col>
      <xdr:colOff>171451</xdr:colOff>
      <xdr:row>80</xdr:row>
      <xdr:rowOff>7937</xdr:rowOff>
    </xdr:to>
    <xdr:cxnSp macro="">
      <xdr:nvCxnSpPr>
        <xdr:cNvPr id="229" name="Connecteur droit 228">
          <a:extLst>
            <a:ext uri="{FF2B5EF4-FFF2-40B4-BE49-F238E27FC236}">
              <a16:creationId xmlns:a16="http://schemas.microsoft.com/office/drawing/2014/main" id="{6DD63B4E-8EFA-41DD-997C-CFD999FCD2DA}"/>
            </a:ext>
          </a:extLst>
        </xdr:cNvPr>
        <xdr:cNvCxnSpPr/>
      </xdr:nvCxnSpPr>
      <xdr:spPr>
        <a:xfrm flipV="1">
          <a:off x="4297363" y="3978275"/>
          <a:ext cx="1588" cy="248285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16406</xdr:colOff>
      <xdr:row>80</xdr:row>
      <xdr:rowOff>19050</xdr:rowOff>
    </xdr:from>
    <xdr:to>
      <xdr:col>5</xdr:col>
      <xdr:colOff>168276</xdr:colOff>
      <xdr:row>80</xdr:row>
      <xdr:rowOff>19050</xdr:rowOff>
    </xdr:to>
    <xdr:cxnSp macro="">
      <xdr:nvCxnSpPr>
        <xdr:cNvPr id="231" name="Connecteur droit 230">
          <a:extLst>
            <a:ext uri="{FF2B5EF4-FFF2-40B4-BE49-F238E27FC236}">
              <a16:creationId xmlns:a16="http://schemas.microsoft.com/office/drawing/2014/main" id="{306497D8-E1DD-46FF-A7DA-1322FDEF99FF}"/>
            </a:ext>
          </a:extLst>
        </xdr:cNvPr>
        <xdr:cNvCxnSpPr/>
      </xdr:nvCxnSpPr>
      <xdr:spPr>
        <a:xfrm>
          <a:off x="4143906" y="6472238"/>
          <a:ext cx="151870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52918</xdr:colOff>
      <xdr:row>57</xdr:row>
      <xdr:rowOff>136525</xdr:rowOff>
    </xdr:from>
    <xdr:to>
      <xdr:col>8</xdr:col>
      <xdr:colOff>444499</xdr:colOff>
      <xdr:row>57</xdr:row>
      <xdr:rowOff>136525</xdr:rowOff>
    </xdr:to>
    <xdr:cxnSp macro="">
      <xdr:nvCxnSpPr>
        <xdr:cNvPr id="233" name="Connecteur droit 232">
          <a:extLst>
            <a:ext uri="{FF2B5EF4-FFF2-40B4-BE49-F238E27FC236}">
              <a16:creationId xmlns:a16="http://schemas.microsoft.com/office/drawing/2014/main" id="{B57FC165-DC8D-47C1-8D1B-10E13147C855}"/>
            </a:ext>
          </a:extLst>
        </xdr:cNvPr>
        <xdr:cNvCxnSpPr/>
      </xdr:nvCxnSpPr>
      <xdr:spPr>
        <a:xfrm flipV="1">
          <a:off x="6585481" y="2208213"/>
          <a:ext cx="391581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441324</xdr:colOff>
      <xdr:row>57</xdr:row>
      <xdr:rowOff>160338</xdr:rowOff>
    </xdr:from>
    <xdr:to>
      <xdr:col>8</xdr:col>
      <xdr:colOff>452437</xdr:colOff>
      <xdr:row>75</xdr:row>
      <xdr:rowOff>31750</xdr:rowOff>
    </xdr:to>
    <xdr:cxnSp macro="">
      <xdr:nvCxnSpPr>
        <xdr:cNvPr id="235" name="Connecteur droit 234">
          <a:extLst>
            <a:ext uri="{FF2B5EF4-FFF2-40B4-BE49-F238E27FC236}">
              <a16:creationId xmlns:a16="http://schemas.microsoft.com/office/drawing/2014/main" id="{5B6F0F73-D729-4363-98E3-5626F3CEEDB9}"/>
            </a:ext>
          </a:extLst>
        </xdr:cNvPr>
        <xdr:cNvCxnSpPr/>
      </xdr:nvCxnSpPr>
      <xdr:spPr>
        <a:xfrm flipH="1" flipV="1">
          <a:off x="6973887" y="2232026"/>
          <a:ext cx="11113" cy="3300412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438680</xdr:colOff>
      <xdr:row>75</xdr:row>
      <xdr:rowOff>17463</xdr:rowOff>
    </xdr:from>
    <xdr:to>
      <xdr:col>8</xdr:col>
      <xdr:colOff>738187</xdr:colOff>
      <xdr:row>75</xdr:row>
      <xdr:rowOff>20637</xdr:rowOff>
    </xdr:to>
    <xdr:cxnSp macro="">
      <xdr:nvCxnSpPr>
        <xdr:cNvPr id="236" name="Connecteur droit 235">
          <a:extLst>
            <a:ext uri="{FF2B5EF4-FFF2-40B4-BE49-F238E27FC236}">
              <a16:creationId xmlns:a16="http://schemas.microsoft.com/office/drawing/2014/main" id="{517739DF-15D0-4706-98F0-561BB244D306}"/>
            </a:ext>
          </a:extLst>
        </xdr:cNvPr>
        <xdr:cNvCxnSpPr/>
      </xdr:nvCxnSpPr>
      <xdr:spPr>
        <a:xfrm>
          <a:off x="6971243" y="5518151"/>
          <a:ext cx="299507" cy="3174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44980</xdr:colOff>
      <xdr:row>67</xdr:row>
      <xdr:rowOff>1588</xdr:rowOff>
    </xdr:from>
    <xdr:to>
      <xdr:col>8</xdr:col>
      <xdr:colOff>196850</xdr:colOff>
      <xdr:row>67</xdr:row>
      <xdr:rowOff>1588</xdr:rowOff>
    </xdr:to>
    <xdr:cxnSp macro="">
      <xdr:nvCxnSpPr>
        <xdr:cNvPr id="238" name="Connecteur droit 237">
          <a:extLst>
            <a:ext uri="{FF2B5EF4-FFF2-40B4-BE49-F238E27FC236}">
              <a16:creationId xmlns:a16="http://schemas.microsoft.com/office/drawing/2014/main" id="{5539A282-12C6-4825-B8E8-CC0AED622678}"/>
            </a:ext>
          </a:extLst>
        </xdr:cNvPr>
        <xdr:cNvCxnSpPr/>
      </xdr:nvCxnSpPr>
      <xdr:spPr>
        <a:xfrm>
          <a:off x="6577543" y="3978276"/>
          <a:ext cx="151870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44980</xdr:colOff>
      <xdr:row>71</xdr:row>
      <xdr:rowOff>184151</xdr:rowOff>
    </xdr:from>
    <xdr:to>
      <xdr:col>8</xdr:col>
      <xdr:colOff>196850</xdr:colOff>
      <xdr:row>71</xdr:row>
      <xdr:rowOff>184151</xdr:rowOff>
    </xdr:to>
    <xdr:cxnSp macro="">
      <xdr:nvCxnSpPr>
        <xdr:cNvPr id="239" name="Connecteur droit 238">
          <a:extLst>
            <a:ext uri="{FF2B5EF4-FFF2-40B4-BE49-F238E27FC236}">
              <a16:creationId xmlns:a16="http://schemas.microsoft.com/office/drawing/2014/main" id="{722B9DAB-1DFA-4BBE-AAFF-8F4FF0C31AA8}"/>
            </a:ext>
          </a:extLst>
        </xdr:cNvPr>
        <xdr:cNvCxnSpPr/>
      </xdr:nvCxnSpPr>
      <xdr:spPr>
        <a:xfrm>
          <a:off x="6577543" y="4922839"/>
          <a:ext cx="151870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187325</xdr:colOff>
      <xdr:row>66</xdr:row>
      <xdr:rowOff>177800</xdr:rowOff>
    </xdr:from>
    <xdr:to>
      <xdr:col>8</xdr:col>
      <xdr:colOff>188913</xdr:colOff>
      <xdr:row>79</xdr:row>
      <xdr:rowOff>184150</xdr:rowOff>
    </xdr:to>
    <xdr:cxnSp macro="">
      <xdr:nvCxnSpPr>
        <xdr:cNvPr id="240" name="Connecteur droit 239">
          <a:extLst>
            <a:ext uri="{FF2B5EF4-FFF2-40B4-BE49-F238E27FC236}">
              <a16:creationId xmlns:a16="http://schemas.microsoft.com/office/drawing/2014/main" id="{422BD455-2B30-44CF-AF75-7131AE3CD341}"/>
            </a:ext>
          </a:extLst>
        </xdr:cNvPr>
        <xdr:cNvCxnSpPr/>
      </xdr:nvCxnSpPr>
      <xdr:spPr>
        <a:xfrm flipV="1">
          <a:off x="6719888" y="3963988"/>
          <a:ext cx="1588" cy="248285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33868</xdr:colOff>
      <xdr:row>80</xdr:row>
      <xdr:rowOff>4763</xdr:rowOff>
    </xdr:from>
    <xdr:to>
      <xdr:col>8</xdr:col>
      <xdr:colOff>185738</xdr:colOff>
      <xdr:row>80</xdr:row>
      <xdr:rowOff>4763</xdr:rowOff>
    </xdr:to>
    <xdr:cxnSp macro="">
      <xdr:nvCxnSpPr>
        <xdr:cNvPr id="241" name="Connecteur droit 240">
          <a:extLst>
            <a:ext uri="{FF2B5EF4-FFF2-40B4-BE49-F238E27FC236}">
              <a16:creationId xmlns:a16="http://schemas.microsoft.com/office/drawing/2014/main" id="{B6222745-F9F3-41E7-9F0F-80AFE99193DF}"/>
            </a:ext>
          </a:extLst>
        </xdr:cNvPr>
        <xdr:cNvCxnSpPr/>
      </xdr:nvCxnSpPr>
      <xdr:spPr>
        <a:xfrm>
          <a:off x="6566431" y="6457951"/>
          <a:ext cx="151870" cy="0"/>
        </a:xfrm>
        <a:prstGeom prst="line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49212</xdr:colOff>
      <xdr:row>68</xdr:row>
      <xdr:rowOff>9524</xdr:rowOff>
    </xdr:from>
    <xdr:to>
      <xdr:col>8</xdr:col>
      <xdr:colOff>717549</xdr:colOff>
      <xdr:row>68</xdr:row>
      <xdr:rowOff>15875</xdr:rowOff>
    </xdr:to>
    <xdr:cxnSp macro="">
      <xdr:nvCxnSpPr>
        <xdr:cNvPr id="242" name="Connecteur droit 241">
          <a:extLst>
            <a:ext uri="{FF2B5EF4-FFF2-40B4-BE49-F238E27FC236}">
              <a16:creationId xmlns:a16="http://schemas.microsoft.com/office/drawing/2014/main" id="{9C56C6E2-C200-4C28-A2CC-AB38F59F70A8}"/>
            </a:ext>
          </a:extLst>
        </xdr:cNvPr>
        <xdr:cNvCxnSpPr/>
      </xdr:nvCxnSpPr>
      <xdr:spPr>
        <a:xfrm>
          <a:off x="6581775" y="4176712"/>
          <a:ext cx="668337" cy="635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49212</xdr:colOff>
      <xdr:row>71</xdr:row>
      <xdr:rowOff>15875</xdr:rowOff>
    </xdr:from>
    <xdr:to>
      <xdr:col>8</xdr:col>
      <xdr:colOff>314325</xdr:colOff>
      <xdr:row>71</xdr:row>
      <xdr:rowOff>17462</xdr:rowOff>
    </xdr:to>
    <xdr:cxnSp macro="">
      <xdr:nvCxnSpPr>
        <xdr:cNvPr id="243" name="Connecteur droit 242">
          <a:extLst>
            <a:ext uri="{FF2B5EF4-FFF2-40B4-BE49-F238E27FC236}">
              <a16:creationId xmlns:a16="http://schemas.microsoft.com/office/drawing/2014/main" id="{2AC8DAF0-3DDB-4913-834E-D348742D9BCE}"/>
            </a:ext>
          </a:extLst>
        </xdr:cNvPr>
        <xdr:cNvCxnSpPr/>
      </xdr:nvCxnSpPr>
      <xdr:spPr>
        <a:xfrm flipV="1">
          <a:off x="6581775" y="4754563"/>
          <a:ext cx="265113" cy="15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322262</xdr:colOff>
      <xdr:row>68</xdr:row>
      <xdr:rowOff>174625</xdr:rowOff>
    </xdr:from>
    <xdr:to>
      <xdr:col>8</xdr:col>
      <xdr:colOff>325437</xdr:colOff>
      <xdr:row>71</xdr:row>
      <xdr:rowOff>34926</xdr:rowOff>
    </xdr:to>
    <xdr:cxnSp macro="">
      <xdr:nvCxnSpPr>
        <xdr:cNvPr id="244" name="Connecteur droit 243">
          <a:extLst>
            <a:ext uri="{FF2B5EF4-FFF2-40B4-BE49-F238E27FC236}">
              <a16:creationId xmlns:a16="http://schemas.microsoft.com/office/drawing/2014/main" id="{815FC1E3-05A4-4222-B4A4-452EC6D28222}"/>
            </a:ext>
          </a:extLst>
        </xdr:cNvPr>
        <xdr:cNvCxnSpPr/>
      </xdr:nvCxnSpPr>
      <xdr:spPr>
        <a:xfrm flipH="1">
          <a:off x="6854825" y="4341813"/>
          <a:ext cx="3175" cy="43180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53975</xdr:colOff>
      <xdr:row>67</xdr:row>
      <xdr:rowOff>180974</xdr:rowOff>
    </xdr:from>
    <xdr:to>
      <xdr:col>11</xdr:col>
      <xdr:colOff>142875</xdr:colOff>
      <xdr:row>67</xdr:row>
      <xdr:rowOff>182562</xdr:rowOff>
    </xdr:to>
    <xdr:cxnSp macro="">
      <xdr:nvCxnSpPr>
        <xdr:cNvPr id="251" name="Connecteur droit 250">
          <a:extLst>
            <a:ext uri="{FF2B5EF4-FFF2-40B4-BE49-F238E27FC236}">
              <a16:creationId xmlns:a16="http://schemas.microsoft.com/office/drawing/2014/main" id="{A8DED00A-EBFB-4D7B-AE3F-351891CAD96A}"/>
            </a:ext>
          </a:extLst>
        </xdr:cNvPr>
        <xdr:cNvCxnSpPr/>
      </xdr:nvCxnSpPr>
      <xdr:spPr>
        <a:xfrm>
          <a:off x="8991600" y="4157662"/>
          <a:ext cx="88900" cy="15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620712</xdr:colOff>
      <xdr:row>70</xdr:row>
      <xdr:rowOff>103187</xdr:rowOff>
    </xdr:from>
    <xdr:to>
      <xdr:col>11</xdr:col>
      <xdr:colOff>127000</xdr:colOff>
      <xdr:row>70</xdr:row>
      <xdr:rowOff>107949</xdr:rowOff>
    </xdr:to>
    <xdr:cxnSp macro="">
      <xdr:nvCxnSpPr>
        <xdr:cNvPr id="252" name="Connecteur droit 251">
          <a:extLst>
            <a:ext uri="{FF2B5EF4-FFF2-40B4-BE49-F238E27FC236}">
              <a16:creationId xmlns:a16="http://schemas.microsoft.com/office/drawing/2014/main" id="{C157BC34-8417-4973-9BA0-ADA414AC80FE}"/>
            </a:ext>
          </a:extLst>
        </xdr:cNvPr>
        <xdr:cNvCxnSpPr/>
      </xdr:nvCxnSpPr>
      <xdr:spPr>
        <a:xfrm flipV="1">
          <a:off x="7153275" y="4651375"/>
          <a:ext cx="1911350" cy="4762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67</xdr:row>
      <xdr:rowOff>180974</xdr:rowOff>
    </xdr:from>
    <xdr:to>
      <xdr:col>11</xdr:col>
      <xdr:colOff>134938</xdr:colOff>
      <xdr:row>70</xdr:row>
      <xdr:rowOff>95250</xdr:rowOff>
    </xdr:to>
    <xdr:cxnSp macro="">
      <xdr:nvCxnSpPr>
        <xdr:cNvPr id="254" name="Connecteur droit 253">
          <a:extLst>
            <a:ext uri="{FF2B5EF4-FFF2-40B4-BE49-F238E27FC236}">
              <a16:creationId xmlns:a16="http://schemas.microsoft.com/office/drawing/2014/main" id="{82B3B3D2-6AC4-4319-AC21-07CAB5821B71}"/>
            </a:ext>
          </a:extLst>
        </xdr:cNvPr>
        <xdr:cNvCxnSpPr/>
      </xdr:nvCxnSpPr>
      <xdr:spPr>
        <a:xfrm>
          <a:off x="9070975" y="4157662"/>
          <a:ext cx="1588" cy="48577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617537</xdr:colOff>
      <xdr:row>70</xdr:row>
      <xdr:rowOff>88899</xdr:rowOff>
    </xdr:from>
    <xdr:to>
      <xdr:col>8</xdr:col>
      <xdr:colOff>619125</xdr:colOff>
      <xdr:row>74</xdr:row>
      <xdr:rowOff>95250</xdr:rowOff>
    </xdr:to>
    <xdr:cxnSp macro="">
      <xdr:nvCxnSpPr>
        <xdr:cNvPr id="258" name="Connecteur droit 257">
          <a:extLst>
            <a:ext uri="{FF2B5EF4-FFF2-40B4-BE49-F238E27FC236}">
              <a16:creationId xmlns:a16="http://schemas.microsoft.com/office/drawing/2014/main" id="{342F7D2E-9B5A-45F3-9962-357EA0F73870}"/>
            </a:ext>
          </a:extLst>
        </xdr:cNvPr>
        <xdr:cNvCxnSpPr/>
      </xdr:nvCxnSpPr>
      <xdr:spPr>
        <a:xfrm>
          <a:off x="7150100" y="4637087"/>
          <a:ext cx="1588" cy="76835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74</xdr:row>
      <xdr:rowOff>95250</xdr:rowOff>
    </xdr:from>
    <xdr:to>
      <xdr:col>8</xdr:col>
      <xdr:colOff>730250</xdr:colOff>
      <xdr:row>74</xdr:row>
      <xdr:rowOff>95250</xdr:rowOff>
    </xdr:to>
    <xdr:cxnSp macro="">
      <xdr:nvCxnSpPr>
        <xdr:cNvPr id="261" name="Connecteur droit 260">
          <a:extLst>
            <a:ext uri="{FF2B5EF4-FFF2-40B4-BE49-F238E27FC236}">
              <a16:creationId xmlns:a16="http://schemas.microsoft.com/office/drawing/2014/main" id="{D657D301-6FC7-4B6A-AA3F-491F1C10D4CD}"/>
            </a:ext>
          </a:extLst>
        </xdr:cNvPr>
        <xdr:cNvCxnSpPr/>
      </xdr:nvCxnSpPr>
      <xdr:spPr>
        <a:xfrm flipH="1">
          <a:off x="7170738" y="5405438"/>
          <a:ext cx="920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68263</xdr:colOff>
      <xdr:row>75</xdr:row>
      <xdr:rowOff>0</xdr:rowOff>
    </xdr:from>
    <xdr:to>
      <xdr:col>11</xdr:col>
      <xdr:colOff>254000</xdr:colOff>
      <xdr:row>75</xdr:row>
      <xdr:rowOff>0</xdr:rowOff>
    </xdr:to>
    <xdr:cxnSp macro="">
      <xdr:nvCxnSpPr>
        <xdr:cNvPr id="264" name="Connecteur droit 263">
          <a:extLst>
            <a:ext uri="{FF2B5EF4-FFF2-40B4-BE49-F238E27FC236}">
              <a16:creationId xmlns:a16="http://schemas.microsoft.com/office/drawing/2014/main" id="{20240A71-96C0-4735-BF68-CE2FBF91647C}"/>
            </a:ext>
          </a:extLst>
        </xdr:cNvPr>
        <xdr:cNvCxnSpPr/>
      </xdr:nvCxnSpPr>
      <xdr:spPr>
        <a:xfrm>
          <a:off x="9005888" y="5500688"/>
          <a:ext cx="18573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214313</xdr:colOff>
      <xdr:row>59</xdr:row>
      <xdr:rowOff>79375</xdr:rowOff>
    </xdr:from>
    <xdr:to>
      <xdr:col>11</xdr:col>
      <xdr:colOff>236537</xdr:colOff>
      <xdr:row>74</xdr:row>
      <xdr:rowOff>188913</xdr:rowOff>
    </xdr:to>
    <xdr:cxnSp macro="">
      <xdr:nvCxnSpPr>
        <xdr:cNvPr id="267" name="Connecteur droit 266">
          <a:extLst>
            <a:ext uri="{FF2B5EF4-FFF2-40B4-BE49-F238E27FC236}">
              <a16:creationId xmlns:a16="http://schemas.microsoft.com/office/drawing/2014/main" id="{B2839CF6-491C-4685-A053-6B11B2736821}"/>
            </a:ext>
          </a:extLst>
        </xdr:cNvPr>
        <xdr:cNvCxnSpPr/>
      </xdr:nvCxnSpPr>
      <xdr:spPr>
        <a:xfrm>
          <a:off x="9151938" y="2532063"/>
          <a:ext cx="22224" cy="296703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531812</xdr:colOff>
      <xdr:row>59</xdr:row>
      <xdr:rowOff>85725</xdr:rowOff>
    </xdr:from>
    <xdr:to>
      <xdr:col>11</xdr:col>
      <xdr:colOff>220663</xdr:colOff>
      <xdr:row>59</xdr:row>
      <xdr:rowOff>85725</xdr:rowOff>
    </xdr:to>
    <xdr:cxnSp macro="">
      <xdr:nvCxnSpPr>
        <xdr:cNvPr id="269" name="Connecteur droit 268">
          <a:extLst>
            <a:ext uri="{FF2B5EF4-FFF2-40B4-BE49-F238E27FC236}">
              <a16:creationId xmlns:a16="http://schemas.microsoft.com/office/drawing/2014/main" id="{68CFA23A-A152-441B-8AA5-55B16A69D613}"/>
            </a:ext>
          </a:extLst>
        </xdr:cNvPr>
        <xdr:cNvCxnSpPr/>
      </xdr:nvCxnSpPr>
      <xdr:spPr>
        <a:xfrm flipH="1">
          <a:off x="7064375" y="2535238"/>
          <a:ext cx="2090738" cy="4762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544512</xdr:colOff>
      <xdr:row>57</xdr:row>
      <xdr:rowOff>142875</xdr:rowOff>
    </xdr:from>
    <xdr:to>
      <xdr:col>8</xdr:col>
      <xdr:colOff>547687</xdr:colOff>
      <xdr:row>59</xdr:row>
      <xdr:rowOff>68262</xdr:rowOff>
    </xdr:to>
    <xdr:cxnSp macro="">
      <xdr:nvCxnSpPr>
        <xdr:cNvPr id="272" name="Connecteur droit 271">
          <a:extLst>
            <a:ext uri="{FF2B5EF4-FFF2-40B4-BE49-F238E27FC236}">
              <a16:creationId xmlns:a16="http://schemas.microsoft.com/office/drawing/2014/main" id="{C0EEC8D0-753C-4E7C-9DE6-EF8B0D5EE9F8}"/>
            </a:ext>
          </a:extLst>
        </xdr:cNvPr>
        <xdr:cNvCxnSpPr/>
      </xdr:nvCxnSpPr>
      <xdr:spPr>
        <a:xfrm flipH="1">
          <a:off x="7077075" y="2214563"/>
          <a:ext cx="3175" cy="3063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544512</xdr:colOff>
      <xdr:row>57</xdr:row>
      <xdr:rowOff>139700</xdr:rowOff>
    </xdr:from>
    <xdr:to>
      <xdr:col>8</xdr:col>
      <xdr:colOff>714375</xdr:colOff>
      <xdr:row>57</xdr:row>
      <xdr:rowOff>142875</xdr:rowOff>
    </xdr:to>
    <xdr:cxnSp macro="">
      <xdr:nvCxnSpPr>
        <xdr:cNvPr id="274" name="Connecteur droit 273">
          <a:extLst>
            <a:ext uri="{FF2B5EF4-FFF2-40B4-BE49-F238E27FC236}">
              <a16:creationId xmlns:a16="http://schemas.microsoft.com/office/drawing/2014/main" id="{BB7EDBF2-18BB-4942-9FC1-029A718FE348}"/>
            </a:ext>
          </a:extLst>
        </xdr:cNvPr>
        <xdr:cNvCxnSpPr/>
      </xdr:nvCxnSpPr>
      <xdr:spPr>
        <a:xfrm>
          <a:off x="7077075" y="2211388"/>
          <a:ext cx="169863" cy="317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487364</xdr:colOff>
      <xdr:row>57</xdr:row>
      <xdr:rowOff>123824</xdr:rowOff>
    </xdr:from>
    <xdr:to>
      <xdr:col>5</xdr:col>
      <xdr:colOff>682625</xdr:colOff>
      <xdr:row>57</xdr:row>
      <xdr:rowOff>127000</xdr:rowOff>
    </xdr:to>
    <xdr:cxnSp macro="">
      <xdr:nvCxnSpPr>
        <xdr:cNvPr id="277" name="Connecteur droit 276">
          <a:extLst>
            <a:ext uri="{FF2B5EF4-FFF2-40B4-BE49-F238E27FC236}">
              <a16:creationId xmlns:a16="http://schemas.microsoft.com/office/drawing/2014/main" id="{7031257D-E774-4D6B-8216-27CE0BE520E7}"/>
            </a:ext>
          </a:extLst>
        </xdr:cNvPr>
        <xdr:cNvCxnSpPr/>
      </xdr:nvCxnSpPr>
      <xdr:spPr>
        <a:xfrm>
          <a:off x="4614864" y="2195512"/>
          <a:ext cx="195261" cy="317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307974</xdr:colOff>
      <xdr:row>68</xdr:row>
      <xdr:rowOff>182562</xdr:rowOff>
    </xdr:from>
    <xdr:to>
      <xdr:col>8</xdr:col>
      <xdr:colOff>698500</xdr:colOff>
      <xdr:row>68</xdr:row>
      <xdr:rowOff>184149</xdr:rowOff>
    </xdr:to>
    <xdr:cxnSp macro="">
      <xdr:nvCxnSpPr>
        <xdr:cNvPr id="280" name="Connecteur droit 279">
          <a:extLst>
            <a:ext uri="{FF2B5EF4-FFF2-40B4-BE49-F238E27FC236}">
              <a16:creationId xmlns:a16="http://schemas.microsoft.com/office/drawing/2014/main" id="{3F2C67BF-D891-455B-A7D3-83A4695A41CF}"/>
            </a:ext>
          </a:extLst>
        </xdr:cNvPr>
        <xdr:cNvCxnSpPr/>
      </xdr:nvCxnSpPr>
      <xdr:spPr>
        <a:xfrm flipV="1">
          <a:off x="6840537" y="4349750"/>
          <a:ext cx="390526" cy="1587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140493</xdr:colOff>
      <xdr:row>9</xdr:row>
      <xdr:rowOff>181768</xdr:rowOff>
    </xdr:from>
    <xdr:to>
      <xdr:col>2</xdr:col>
      <xdr:colOff>639762</xdr:colOff>
      <xdr:row>13</xdr:row>
      <xdr:rowOff>178594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CD0F001A-05D1-F703-BC88-548BF57677BE}"/>
            </a:ext>
          </a:extLst>
        </xdr:cNvPr>
        <xdr:cNvGrpSpPr/>
      </xdr:nvGrpSpPr>
      <xdr:grpSpPr>
        <a:xfrm>
          <a:off x="1325826" y="1952712"/>
          <a:ext cx="499269" cy="758826"/>
          <a:chOff x="1735931" y="1931987"/>
          <a:chExt cx="499269" cy="758826"/>
        </a:xfrm>
      </xdr:grpSpPr>
      <xdr:cxnSp macro="">
        <xdr:nvCxnSpPr>
          <xdr:cNvPr id="3" name="Connecteur : en angle 2">
            <a:extLst>
              <a:ext uri="{FF2B5EF4-FFF2-40B4-BE49-F238E27FC236}">
                <a16:creationId xmlns:a16="http://schemas.microsoft.com/office/drawing/2014/main" id="{9C6F9104-E205-4867-4AA8-811C7AF4062D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Connecteur : en angle 19">
            <a:extLst>
              <a:ext uri="{FF2B5EF4-FFF2-40B4-BE49-F238E27FC236}">
                <a16:creationId xmlns:a16="http://schemas.microsoft.com/office/drawing/2014/main" id="{FB629DFB-38BC-43C9-B8AD-B72FD101CDE7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161924</xdr:colOff>
      <xdr:row>19</xdr:row>
      <xdr:rowOff>179387</xdr:rowOff>
    </xdr:from>
    <xdr:to>
      <xdr:col>2</xdr:col>
      <xdr:colOff>661193</xdr:colOff>
      <xdr:row>23</xdr:row>
      <xdr:rowOff>176213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45B2774C-26B6-4096-AE93-FD070DB0AC8D}"/>
            </a:ext>
          </a:extLst>
        </xdr:cNvPr>
        <xdr:cNvGrpSpPr/>
      </xdr:nvGrpSpPr>
      <xdr:grpSpPr>
        <a:xfrm>
          <a:off x="1347257" y="3855331"/>
          <a:ext cx="499269" cy="758826"/>
          <a:chOff x="1735931" y="1931987"/>
          <a:chExt cx="499269" cy="758826"/>
        </a:xfrm>
      </xdr:grpSpPr>
      <xdr:cxnSp macro="">
        <xdr:nvCxnSpPr>
          <xdr:cNvPr id="26" name="Connecteur : en angle 25">
            <a:extLst>
              <a:ext uri="{FF2B5EF4-FFF2-40B4-BE49-F238E27FC236}">
                <a16:creationId xmlns:a16="http://schemas.microsoft.com/office/drawing/2014/main" id="{29B1BD16-637A-03DB-D38A-1C41AFC55FB3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necteur : en angle 26">
            <a:extLst>
              <a:ext uri="{FF2B5EF4-FFF2-40B4-BE49-F238E27FC236}">
                <a16:creationId xmlns:a16="http://schemas.microsoft.com/office/drawing/2014/main" id="{D358D12A-BB54-F69C-11D9-77460030984F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197642</xdr:colOff>
      <xdr:row>29</xdr:row>
      <xdr:rowOff>179387</xdr:rowOff>
    </xdr:from>
    <xdr:to>
      <xdr:col>2</xdr:col>
      <xdr:colOff>690561</xdr:colOff>
      <xdr:row>33</xdr:row>
      <xdr:rowOff>182563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E717D7C8-E545-4BA8-B209-729AFE5170D9}"/>
            </a:ext>
          </a:extLst>
        </xdr:cNvPr>
        <xdr:cNvGrpSpPr/>
      </xdr:nvGrpSpPr>
      <xdr:grpSpPr>
        <a:xfrm>
          <a:off x="1382975" y="5760331"/>
          <a:ext cx="492919" cy="765176"/>
          <a:chOff x="1735931" y="1931987"/>
          <a:chExt cx="499269" cy="758826"/>
        </a:xfrm>
      </xdr:grpSpPr>
      <xdr:cxnSp macro="">
        <xdr:nvCxnSpPr>
          <xdr:cNvPr id="29" name="Connecteur : en angle 28">
            <a:extLst>
              <a:ext uri="{FF2B5EF4-FFF2-40B4-BE49-F238E27FC236}">
                <a16:creationId xmlns:a16="http://schemas.microsoft.com/office/drawing/2014/main" id="{2BD01E9B-6AB8-B694-8E33-CB1ADA9F2074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Connecteur : en angle 29">
            <a:extLst>
              <a:ext uri="{FF2B5EF4-FFF2-40B4-BE49-F238E27FC236}">
                <a16:creationId xmlns:a16="http://schemas.microsoft.com/office/drawing/2014/main" id="{F8C7194E-3B6A-E68E-5C44-42AD28D7BE78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126205</xdr:colOff>
      <xdr:row>40</xdr:row>
      <xdr:rowOff>12700</xdr:rowOff>
    </xdr:from>
    <xdr:to>
      <xdr:col>2</xdr:col>
      <xdr:colOff>625474</xdr:colOff>
      <xdr:row>44</xdr:row>
      <xdr:rowOff>15876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42E34403-2457-4B57-8EC9-CF25EB5330DE}"/>
            </a:ext>
          </a:extLst>
        </xdr:cNvPr>
        <xdr:cNvGrpSpPr/>
      </xdr:nvGrpSpPr>
      <xdr:grpSpPr>
        <a:xfrm>
          <a:off x="1311538" y="7689144"/>
          <a:ext cx="499269" cy="765176"/>
          <a:chOff x="1735931" y="1931987"/>
          <a:chExt cx="499269" cy="758826"/>
        </a:xfrm>
      </xdr:grpSpPr>
      <xdr:cxnSp macro="">
        <xdr:nvCxnSpPr>
          <xdr:cNvPr id="32" name="Connecteur : en angle 31">
            <a:extLst>
              <a:ext uri="{FF2B5EF4-FFF2-40B4-BE49-F238E27FC236}">
                <a16:creationId xmlns:a16="http://schemas.microsoft.com/office/drawing/2014/main" id="{2453D661-6801-A111-CC76-5E7A6D9276E2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Connecteur : en angle 32">
            <a:extLst>
              <a:ext uri="{FF2B5EF4-FFF2-40B4-BE49-F238E27FC236}">
                <a16:creationId xmlns:a16="http://schemas.microsoft.com/office/drawing/2014/main" id="{BB6A83CB-0C79-25C6-AD3E-B47D9E2DC4EA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155573</xdr:colOff>
      <xdr:row>31</xdr:row>
      <xdr:rowOff>166687</xdr:rowOff>
    </xdr:from>
    <xdr:to>
      <xdr:col>5</xdr:col>
      <xdr:colOff>654842</xdr:colOff>
      <xdr:row>40</xdr:row>
      <xdr:rowOff>181769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C3284C77-5342-4B9D-9612-9AA0D4D5B847}"/>
            </a:ext>
          </a:extLst>
        </xdr:cNvPr>
        <xdr:cNvGrpSpPr/>
      </xdr:nvGrpSpPr>
      <xdr:grpSpPr>
        <a:xfrm>
          <a:off x="3415240" y="6128631"/>
          <a:ext cx="499269" cy="1729582"/>
          <a:chOff x="1735931" y="1931987"/>
          <a:chExt cx="499269" cy="758826"/>
        </a:xfrm>
      </xdr:grpSpPr>
      <xdr:cxnSp macro="">
        <xdr:nvCxnSpPr>
          <xdr:cNvPr id="36" name="Connecteur : en angle 35">
            <a:extLst>
              <a:ext uri="{FF2B5EF4-FFF2-40B4-BE49-F238E27FC236}">
                <a16:creationId xmlns:a16="http://schemas.microsoft.com/office/drawing/2014/main" id="{F2F5A422-590E-0E00-3867-94277CB7A386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7" name="Connecteur : en angle 36">
            <a:extLst>
              <a:ext uri="{FF2B5EF4-FFF2-40B4-BE49-F238E27FC236}">
                <a16:creationId xmlns:a16="http://schemas.microsoft.com/office/drawing/2014/main" id="{6A0D45E2-28AD-53B1-31DB-4FEAF2E04783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177004</xdr:colOff>
      <xdr:row>12</xdr:row>
      <xdr:rowOff>3175</xdr:rowOff>
    </xdr:from>
    <xdr:to>
      <xdr:col>5</xdr:col>
      <xdr:colOff>676273</xdr:colOff>
      <xdr:row>21</xdr:row>
      <xdr:rowOff>24607</xdr:rowOff>
    </xdr:to>
    <xdr:grpSp>
      <xdr:nvGrpSpPr>
        <xdr:cNvPr id="38" name="Groupe 37">
          <a:extLst>
            <a:ext uri="{FF2B5EF4-FFF2-40B4-BE49-F238E27FC236}">
              <a16:creationId xmlns:a16="http://schemas.microsoft.com/office/drawing/2014/main" id="{B7988201-26AF-457E-9A3F-5E82224F2B2B}"/>
            </a:ext>
          </a:extLst>
        </xdr:cNvPr>
        <xdr:cNvGrpSpPr/>
      </xdr:nvGrpSpPr>
      <xdr:grpSpPr>
        <a:xfrm>
          <a:off x="3436671" y="2345619"/>
          <a:ext cx="499269" cy="1735932"/>
          <a:chOff x="1735931" y="1931987"/>
          <a:chExt cx="499269" cy="758826"/>
        </a:xfrm>
      </xdr:grpSpPr>
      <xdr:cxnSp macro="">
        <xdr:nvCxnSpPr>
          <xdr:cNvPr id="39" name="Connecteur : en angle 38">
            <a:extLst>
              <a:ext uri="{FF2B5EF4-FFF2-40B4-BE49-F238E27FC236}">
                <a16:creationId xmlns:a16="http://schemas.microsoft.com/office/drawing/2014/main" id="{88A306BF-7939-7B7C-5798-6484FFF2D6AD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Connecteur : en angle 39">
            <a:extLst>
              <a:ext uri="{FF2B5EF4-FFF2-40B4-BE49-F238E27FC236}">
                <a16:creationId xmlns:a16="http://schemas.microsoft.com/office/drawing/2014/main" id="{FE94C3A2-A44B-9E61-D6DC-A5BA8D3680F2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133347</xdr:colOff>
      <xdr:row>16</xdr:row>
      <xdr:rowOff>190499</xdr:rowOff>
    </xdr:from>
    <xdr:to>
      <xdr:col>8</xdr:col>
      <xdr:colOff>623914</xdr:colOff>
      <xdr:row>35</xdr:row>
      <xdr:rowOff>157160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E5E82CAF-233F-4B90-8F1E-191F0392870E}"/>
            </a:ext>
          </a:extLst>
        </xdr:cNvPr>
        <xdr:cNvGrpSpPr/>
      </xdr:nvGrpSpPr>
      <xdr:grpSpPr>
        <a:xfrm>
          <a:off x="5467347" y="3294943"/>
          <a:ext cx="490567" cy="3586161"/>
          <a:chOff x="1735931" y="1931987"/>
          <a:chExt cx="499797" cy="758154"/>
        </a:xfrm>
      </xdr:grpSpPr>
      <xdr:cxnSp macro="">
        <xdr:nvCxnSpPr>
          <xdr:cNvPr id="43" name="Connecteur : en angle 42">
            <a:extLst>
              <a:ext uri="{FF2B5EF4-FFF2-40B4-BE49-F238E27FC236}">
                <a16:creationId xmlns:a16="http://schemas.microsoft.com/office/drawing/2014/main" id="{BEDD23F7-13D6-5406-7797-77C7B6E8E02F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4" name="Connecteur : en angle 43">
            <a:extLst>
              <a:ext uri="{FF2B5EF4-FFF2-40B4-BE49-F238E27FC236}">
                <a16:creationId xmlns:a16="http://schemas.microsoft.com/office/drawing/2014/main" id="{8563209B-D521-B8D4-DA1C-F0519A2A29A4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230980</xdr:colOff>
      <xdr:row>60</xdr:row>
      <xdr:rowOff>182563</xdr:rowOff>
    </xdr:from>
    <xdr:to>
      <xdr:col>5</xdr:col>
      <xdr:colOff>723899</xdr:colOff>
      <xdr:row>65</xdr:row>
      <xdr:rowOff>1589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62407A01-B361-445A-9586-EDD8FCFE5C22}"/>
            </a:ext>
          </a:extLst>
        </xdr:cNvPr>
        <xdr:cNvGrpSpPr/>
      </xdr:nvGrpSpPr>
      <xdr:grpSpPr>
        <a:xfrm>
          <a:off x="3490647" y="11647841"/>
          <a:ext cx="492919" cy="771526"/>
          <a:chOff x="1735931" y="1931987"/>
          <a:chExt cx="499269" cy="758826"/>
        </a:xfrm>
      </xdr:grpSpPr>
      <xdr:cxnSp macro="">
        <xdr:nvCxnSpPr>
          <xdr:cNvPr id="52" name="Connecteur : en angle 51">
            <a:extLst>
              <a:ext uri="{FF2B5EF4-FFF2-40B4-BE49-F238E27FC236}">
                <a16:creationId xmlns:a16="http://schemas.microsoft.com/office/drawing/2014/main" id="{84EA5AC2-D9D1-907D-2D96-1B80F5B65988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3" name="Connecteur : en angle 52">
            <a:extLst>
              <a:ext uri="{FF2B5EF4-FFF2-40B4-BE49-F238E27FC236}">
                <a16:creationId xmlns:a16="http://schemas.microsoft.com/office/drawing/2014/main" id="{AB7E46AF-CF3D-A62E-E3A8-8C56187D8BF2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195261</xdr:colOff>
      <xdr:row>71</xdr:row>
      <xdr:rowOff>3969</xdr:rowOff>
    </xdr:from>
    <xdr:to>
      <xdr:col>5</xdr:col>
      <xdr:colOff>697705</xdr:colOff>
      <xdr:row>75</xdr:row>
      <xdr:rowOff>3970</xdr:rowOff>
    </xdr:to>
    <xdr:grpSp>
      <xdr:nvGrpSpPr>
        <xdr:cNvPr id="54" name="Groupe 53">
          <a:extLst>
            <a:ext uri="{FF2B5EF4-FFF2-40B4-BE49-F238E27FC236}">
              <a16:creationId xmlns:a16="http://schemas.microsoft.com/office/drawing/2014/main" id="{DBE7F566-8B7A-4DD1-8F12-845468BB47DA}"/>
            </a:ext>
          </a:extLst>
        </xdr:cNvPr>
        <xdr:cNvGrpSpPr/>
      </xdr:nvGrpSpPr>
      <xdr:grpSpPr>
        <a:xfrm>
          <a:off x="3454928" y="13564747"/>
          <a:ext cx="502444" cy="762001"/>
          <a:chOff x="1735931" y="1931987"/>
          <a:chExt cx="499269" cy="758826"/>
        </a:xfrm>
      </xdr:grpSpPr>
      <xdr:cxnSp macro="">
        <xdr:nvCxnSpPr>
          <xdr:cNvPr id="55" name="Connecteur : en angle 54">
            <a:extLst>
              <a:ext uri="{FF2B5EF4-FFF2-40B4-BE49-F238E27FC236}">
                <a16:creationId xmlns:a16="http://schemas.microsoft.com/office/drawing/2014/main" id="{A2C11FD7-0FD9-BAF6-55CA-7D517E706D35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Connecteur : en angle 55">
            <a:extLst>
              <a:ext uri="{FF2B5EF4-FFF2-40B4-BE49-F238E27FC236}">
                <a16:creationId xmlns:a16="http://schemas.microsoft.com/office/drawing/2014/main" id="{1D349EFC-B3E5-080E-3545-EAB4B6282C85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81754</xdr:colOff>
      <xdr:row>63</xdr:row>
      <xdr:rowOff>98425</xdr:rowOff>
    </xdr:from>
    <xdr:to>
      <xdr:col>8</xdr:col>
      <xdr:colOff>581023</xdr:colOff>
      <xdr:row>72</xdr:row>
      <xdr:rowOff>119857</xdr:rowOff>
    </xdr:to>
    <xdr:grpSp>
      <xdr:nvGrpSpPr>
        <xdr:cNvPr id="57" name="Groupe 56">
          <a:extLst>
            <a:ext uri="{FF2B5EF4-FFF2-40B4-BE49-F238E27FC236}">
              <a16:creationId xmlns:a16="http://schemas.microsoft.com/office/drawing/2014/main" id="{5C743B22-5BE0-4322-B57D-BFBFEB6D3F1E}"/>
            </a:ext>
          </a:extLst>
        </xdr:cNvPr>
        <xdr:cNvGrpSpPr/>
      </xdr:nvGrpSpPr>
      <xdr:grpSpPr>
        <a:xfrm>
          <a:off x="5415754" y="12135203"/>
          <a:ext cx="499269" cy="1735932"/>
          <a:chOff x="1735931" y="1931987"/>
          <a:chExt cx="499269" cy="758826"/>
        </a:xfrm>
      </xdr:grpSpPr>
      <xdr:cxnSp macro="">
        <xdr:nvCxnSpPr>
          <xdr:cNvPr id="58" name="Connecteur : en angle 57">
            <a:extLst>
              <a:ext uri="{FF2B5EF4-FFF2-40B4-BE49-F238E27FC236}">
                <a16:creationId xmlns:a16="http://schemas.microsoft.com/office/drawing/2014/main" id="{1731DC1F-0D7D-B672-682B-20A783FC4CA0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9" name="Connecteur : en angle 58">
            <a:extLst>
              <a:ext uri="{FF2B5EF4-FFF2-40B4-BE49-F238E27FC236}">
                <a16:creationId xmlns:a16="http://schemas.microsoft.com/office/drawing/2014/main" id="{B0C1F323-1C03-67AF-C4F2-15BF399CC014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55563</xdr:colOff>
      <xdr:row>89</xdr:row>
      <xdr:rowOff>163513</xdr:rowOff>
    </xdr:from>
    <xdr:to>
      <xdr:col>3</xdr:col>
      <xdr:colOff>352425</xdr:colOff>
      <xdr:row>103</xdr:row>
      <xdr:rowOff>11112</xdr:rowOff>
    </xdr:to>
    <xdr:grpSp>
      <xdr:nvGrpSpPr>
        <xdr:cNvPr id="92" name="Groupe 91">
          <a:extLst>
            <a:ext uri="{FF2B5EF4-FFF2-40B4-BE49-F238E27FC236}">
              <a16:creationId xmlns:a16="http://schemas.microsoft.com/office/drawing/2014/main" id="{381CEF95-CDC1-B681-279C-4300BFF07389}"/>
            </a:ext>
          </a:extLst>
        </xdr:cNvPr>
        <xdr:cNvGrpSpPr/>
      </xdr:nvGrpSpPr>
      <xdr:grpSpPr>
        <a:xfrm>
          <a:off x="1240896" y="17132124"/>
          <a:ext cx="1094140" cy="2514599"/>
          <a:chOff x="1658938" y="16363951"/>
          <a:chExt cx="1098550" cy="2514599"/>
        </a:xfrm>
      </xdr:grpSpPr>
      <xdr:sp macro="" textlink="">
        <xdr:nvSpPr>
          <xdr:cNvPr id="83" name="Forme libre : forme 82">
            <a:extLst>
              <a:ext uri="{FF2B5EF4-FFF2-40B4-BE49-F238E27FC236}">
                <a16:creationId xmlns:a16="http://schemas.microsoft.com/office/drawing/2014/main" id="{51E310E9-ECD6-D1ED-776C-D8297E718680}"/>
              </a:ext>
            </a:extLst>
          </xdr:cNvPr>
          <xdr:cNvSpPr/>
        </xdr:nvSpPr>
        <xdr:spPr>
          <a:xfrm>
            <a:off x="1658938" y="16363951"/>
            <a:ext cx="1071562" cy="1160462"/>
          </a:xfrm>
          <a:custGeom>
            <a:avLst/>
            <a:gdLst>
              <a:gd name="connsiteX0" fmla="*/ 0 w 1071562"/>
              <a:gd name="connsiteY0" fmla="*/ 0 h 1150937"/>
              <a:gd name="connsiteX1" fmla="*/ 365125 w 1071562"/>
              <a:gd name="connsiteY1" fmla="*/ 0 h 1150937"/>
              <a:gd name="connsiteX2" fmla="*/ 365125 w 1071562"/>
              <a:gd name="connsiteY2" fmla="*/ 1150937 h 1150937"/>
              <a:gd name="connsiteX3" fmla="*/ 1071562 w 1071562"/>
              <a:gd name="connsiteY3" fmla="*/ 1150937 h 11509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71562" h="1150937">
                <a:moveTo>
                  <a:pt x="0" y="0"/>
                </a:moveTo>
                <a:lnTo>
                  <a:pt x="365125" y="0"/>
                </a:lnTo>
                <a:lnTo>
                  <a:pt x="365125" y="1150937"/>
                </a:lnTo>
                <a:lnTo>
                  <a:pt x="1071562" y="1150937"/>
                </a:lnTo>
              </a:path>
            </a:pathLst>
          </a:cu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85" name="Forme libre : forme 84">
            <a:extLst>
              <a:ext uri="{FF2B5EF4-FFF2-40B4-BE49-F238E27FC236}">
                <a16:creationId xmlns:a16="http://schemas.microsoft.com/office/drawing/2014/main" id="{65391783-4E12-6663-6915-8F7F02AC21BE}"/>
              </a:ext>
            </a:extLst>
          </xdr:cNvPr>
          <xdr:cNvSpPr/>
        </xdr:nvSpPr>
        <xdr:spPr>
          <a:xfrm>
            <a:off x="1670050" y="16962438"/>
            <a:ext cx="1087438" cy="1535112"/>
          </a:xfrm>
          <a:custGeom>
            <a:avLst/>
            <a:gdLst>
              <a:gd name="connsiteX0" fmla="*/ 0 w 1087438"/>
              <a:gd name="connsiteY0" fmla="*/ 0 h 1531937"/>
              <a:gd name="connsiteX1" fmla="*/ 277813 w 1087438"/>
              <a:gd name="connsiteY1" fmla="*/ 0 h 1531937"/>
              <a:gd name="connsiteX2" fmla="*/ 285750 w 1087438"/>
              <a:gd name="connsiteY2" fmla="*/ 1531937 h 1531937"/>
              <a:gd name="connsiteX3" fmla="*/ 1087438 w 1087438"/>
              <a:gd name="connsiteY3" fmla="*/ 1531937 h 15319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7438" h="1531937">
                <a:moveTo>
                  <a:pt x="0" y="0"/>
                </a:moveTo>
                <a:lnTo>
                  <a:pt x="277813" y="0"/>
                </a:lnTo>
                <a:cubicBezTo>
                  <a:pt x="280459" y="510646"/>
                  <a:pt x="283104" y="1021291"/>
                  <a:pt x="285750" y="1531937"/>
                </a:cubicBezTo>
                <a:lnTo>
                  <a:pt x="1087438" y="1531937"/>
                </a:lnTo>
              </a:path>
            </a:pathLst>
          </a:cu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Forme libre : forme 90">
            <a:extLst>
              <a:ext uri="{FF2B5EF4-FFF2-40B4-BE49-F238E27FC236}">
                <a16:creationId xmlns:a16="http://schemas.microsoft.com/office/drawing/2014/main" id="{9174B777-0C9F-92C5-BA54-F518AAF0D516}"/>
              </a:ext>
            </a:extLst>
          </xdr:cNvPr>
          <xdr:cNvSpPr/>
        </xdr:nvSpPr>
        <xdr:spPr>
          <a:xfrm>
            <a:off x="1698625" y="17533938"/>
            <a:ext cx="1031875" cy="1344612"/>
          </a:xfrm>
          <a:custGeom>
            <a:avLst/>
            <a:gdLst>
              <a:gd name="connsiteX0" fmla="*/ 0 w 1031875"/>
              <a:gd name="connsiteY0" fmla="*/ 0 h 1341437"/>
              <a:gd name="connsiteX1" fmla="*/ 134938 w 1031875"/>
              <a:gd name="connsiteY1" fmla="*/ 0 h 1341437"/>
              <a:gd name="connsiteX2" fmla="*/ 134938 w 1031875"/>
              <a:gd name="connsiteY2" fmla="*/ 1341437 h 1341437"/>
              <a:gd name="connsiteX3" fmla="*/ 1031875 w 1031875"/>
              <a:gd name="connsiteY3" fmla="*/ 1333500 h 13414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31875" h="1341437">
                <a:moveTo>
                  <a:pt x="0" y="0"/>
                </a:moveTo>
                <a:lnTo>
                  <a:pt x="134938" y="0"/>
                </a:lnTo>
                <a:lnTo>
                  <a:pt x="134938" y="1341437"/>
                </a:lnTo>
                <a:lnTo>
                  <a:pt x="1031875" y="1333500"/>
                </a:lnTo>
              </a:path>
            </a:pathLst>
          </a:cu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2</xdr:col>
      <xdr:colOff>66929</xdr:colOff>
      <xdr:row>107</xdr:row>
      <xdr:rowOff>158759</xdr:rowOff>
    </xdr:from>
    <xdr:to>
      <xdr:col>3</xdr:col>
      <xdr:colOff>222169</xdr:colOff>
      <xdr:row>115</xdr:row>
      <xdr:rowOff>169901</xdr:rowOff>
    </xdr:to>
    <xdr:sp macro="" textlink="">
      <xdr:nvSpPr>
        <xdr:cNvPr id="95" name="Forme libre : forme 94">
          <a:extLst>
            <a:ext uri="{FF2B5EF4-FFF2-40B4-BE49-F238E27FC236}">
              <a16:creationId xmlns:a16="http://schemas.microsoft.com/office/drawing/2014/main" id="{AE4A0FEA-CEC4-1EFE-198C-ED771714FAB8}"/>
            </a:ext>
          </a:extLst>
        </xdr:cNvPr>
        <xdr:cNvSpPr/>
      </xdr:nvSpPr>
      <xdr:spPr>
        <a:xfrm flipV="1">
          <a:off x="678117" y="20073947"/>
          <a:ext cx="956927" cy="1535142"/>
        </a:xfrm>
        <a:custGeom>
          <a:avLst/>
          <a:gdLst>
            <a:gd name="connsiteX0" fmla="*/ 0 w 1087438"/>
            <a:gd name="connsiteY0" fmla="*/ 0 h 1531937"/>
            <a:gd name="connsiteX1" fmla="*/ 277813 w 1087438"/>
            <a:gd name="connsiteY1" fmla="*/ 0 h 1531937"/>
            <a:gd name="connsiteX2" fmla="*/ 285750 w 1087438"/>
            <a:gd name="connsiteY2" fmla="*/ 1531937 h 1531937"/>
            <a:gd name="connsiteX3" fmla="*/ 1087438 w 1087438"/>
            <a:gd name="connsiteY3" fmla="*/ 1531937 h 15319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87438" h="1531937">
              <a:moveTo>
                <a:pt x="0" y="0"/>
              </a:moveTo>
              <a:lnTo>
                <a:pt x="277813" y="0"/>
              </a:lnTo>
              <a:cubicBezTo>
                <a:pt x="280459" y="510646"/>
                <a:pt x="283104" y="1021291"/>
                <a:pt x="285750" y="1531937"/>
              </a:cubicBezTo>
              <a:lnTo>
                <a:pt x="1087438" y="1531937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92075</xdr:colOff>
      <xdr:row>105</xdr:row>
      <xdr:rowOff>158752</xdr:rowOff>
    </xdr:from>
    <xdr:to>
      <xdr:col>3</xdr:col>
      <xdr:colOff>198420</xdr:colOff>
      <xdr:row>112</xdr:row>
      <xdr:rowOff>169890</xdr:rowOff>
    </xdr:to>
    <xdr:sp macro="" textlink="">
      <xdr:nvSpPr>
        <xdr:cNvPr id="96" name="Forme libre : forme 95">
          <a:extLst>
            <a:ext uri="{FF2B5EF4-FFF2-40B4-BE49-F238E27FC236}">
              <a16:creationId xmlns:a16="http://schemas.microsoft.com/office/drawing/2014/main" id="{35B139E0-B504-E31D-E564-BBE8F9118049}"/>
            </a:ext>
          </a:extLst>
        </xdr:cNvPr>
        <xdr:cNvSpPr/>
      </xdr:nvSpPr>
      <xdr:spPr>
        <a:xfrm flipV="1">
          <a:off x="703263" y="19692940"/>
          <a:ext cx="908032" cy="1344638"/>
        </a:xfrm>
        <a:custGeom>
          <a:avLst/>
          <a:gdLst>
            <a:gd name="connsiteX0" fmla="*/ 0 w 1031875"/>
            <a:gd name="connsiteY0" fmla="*/ 0 h 1341437"/>
            <a:gd name="connsiteX1" fmla="*/ 134938 w 1031875"/>
            <a:gd name="connsiteY1" fmla="*/ 0 h 1341437"/>
            <a:gd name="connsiteX2" fmla="*/ 134938 w 1031875"/>
            <a:gd name="connsiteY2" fmla="*/ 1341437 h 1341437"/>
            <a:gd name="connsiteX3" fmla="*/ 1031875 w 1031875"/>
            <a:gd name="connsiteY3" fmla="*/ 1333500 h 13414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31875" h="1341437">
              <a:moveTo>
                <a:pt x="0" y="0"/>
              </a:moveTo>
              <a:lnTo>
                <a:pt x="134938" y="0"/>
              </a:lnTo>
              <a:lnTo>
                <a:pt x="134938" y="1341437"/>
              </a:lnTo>
              <a:lnTo>
                <a:pt x="1031875" y="133350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103188</xdr:colOff>
      <xdr:row>98</xdr:row>
      <xdr:rowOff>15875</xdr:rowOff>
    </xdr:from>
    <xdr:to>
      <xdr:col>3</xdr:col>
      <xdr:colOff>285750</xdr:colOff>
      <xdr:row>100</xdr:row>
      <xdr:rowOff>15875</xdr:rowOff>
    </xdr:to>
    <xdr:sp macro="" textlink="">
      <xdr:nvSpPr>
        <xdr:cNvPr id="99" name="Forme libre : forme 98">
          <a:extLst>
            <a:ext uri="{FF2B5EF4-FFF2-40B4-BE49-F238E27FC236}">
              <a16:creationId xmlns:a16="http://schemas.microsoft.com/office/drawing/2014/main" id="{9F3F087B-AB82-C3F8-5DE5-000C10268C36}"/>
            </a:ext>
          </a:extLst>
        </xdr:cNvPr>
        <xdr:cNvSpPr/>
      </xdr:nvSpPr>
      <xdr:spPr>
        <a:xfrm>
          <a:off x="1706563" y="17930813"/>
          <a:ext cx="984250" cy="381000"/>
        </a:xfrm>
        <a:custGeom>
          <a:avLst/>
          <a:gdLst>
            <a:gd name="connsiteX0" fmla="*/ 0 w 984250"/>
            <a:gd name="connsiteY0" fmla="*/ 365125 h 381000"/>
            <a:gd name="connsiteX1" fmla="*/ 325437 w 984250"/>
            <a:gd name="connsiteY1" fmla="*/ 381000 h 381000"/>
            <a:gd name="connsiteX2" fmla="*/ 325437 w 984250"/>
            <a:gd name="connsiteY2" fmla="*/ 0 h 381000"/>
            <a:gd name="connsiteX3" fmla="*/ 984250 w 984250"/>
            <a:gd name="connsiteY3" fmla="*/ 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84250" h="381000">
              <a:moveTo>
                <a:pt x="0" y="365125"/>
              </a:moveTo>
              <a:lnTo>
                <a:pt x="325437" y="381000"/>
              </a:lnTo>
              <a:lnTo>
                <a:pt x="325437" y="0"/>
              </a:lnTo>
              <a:lnTo>
                <a:pt x="984250" y="0"/>
              </a:lnTo>
            </a:path>
          </a:pathLst>
        </a:cu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122238</xdr:colOff>
      <xdr:row>109</xdr:row>
      <xdr:rowOff>7936</xdr:rowOff>
    </xdr:from>
    <xdr:to>
      <xdr:col>3</xdr:col>
      <xdr:colOff>166688</xdr:colOff>
      <xdr:row>112</xdr:row>
      <xdr:rowOff>182561</xdr:rowOff>
    </xdr:to>
    <xdr:sp macro="" textlink="">
      <xdr:nvSpPr>
        <xdr:cNvPr id="100" name="Forme libre : forme 99">
          <a:extLst>
            <a:ext uri="{FF2B5EF4-FFF2-40B4-BE49-F238E27FC236}">
              <a16:creationId xmlns:a16="http://schemas.microsoft.com/office/drawing/2014/main" id="{6DB670C1-0B2E-4FB0-A900-CD4A8F8E43BA}"/>
            </a:ext>
          </a:extLst>
        </xdr:cNvPr>
        <xdr:cNvSpPr/>
      </xdr:nvSpPr>
      <xdr:spPr>
        <a:xfrm flipV="1">
          <a:off x="733426" y="20304124"/>
          <a:ext cx="846137" cy="746125"/>
        </a:xfrm>
        <a:custGeom>
          <a:avLst/>
          <a:gdLst>
            <a:gd name="connsiteX0" fmla="*/ 0 w 984250"/>
            <a:gd name="connsiteY0" fmla="*/ 365125 h 381000"/>
            <a:gd name="connsiteX1" fmla="*/ 325437 w 984250"/>
            <a:gd name="connsiteY1" fmla="*/ 381000 h 381000"/>
            <a:gd name="connsiteX2" fmla="*/ 325437 w 984250"/>
            <a:gd name="connsiteY2" fmla="*/ 0 h 381000"/>
            <a:gd name="connsiteX3" fmla="*/ 984250 w 984250"/>
            <a:gd name="connsiteY3" fmla="*/ 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84250" h="381000">
              <a:moveTo>
                <a:pt x="0" y="365125"/>
              </a:moveTo>
              <a:lnTo>
                <a:pt x="325437" y="381000"/>
              </a:lnTo>
              <a:lnTo>
                <a:pt x="325437" y="0"/>
              </a:lnTo>
              <a:lnTo>
                <a:pt x="984250" y="0"/>
              </a:lnTo>
            </a:path>
          </a:pathLst>
        </a:cu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127000</xdr:colOff>
      <xdr:row>100</xdr:row>
      <xdr:rowOff>0</xdr:rowOff>
    </xdr:from>
    <xdr:to>
      <xdr:col>6</xdr:col>
      <xdr:colOff>206375</xdr:colOff>
      <xdr:row>101</xdr:row>
      <xdr:rowOff>182562</xdr:rowOff>
    </xdr:to>
    <xdr:sp macro="" textlink="">
      <xdr:nvSpPr>
        <xdr:cNvPr id="102" name="Forme libre : forme 101">
          <a:extLst>
            <a:ext uri="{FF2B5EF4-FFF2-40B4-BE49-F238E27FC236}">
              <a16:creationId xmlns:a16="http://schemas.microsoft.com/office/drawing/2014/main" id="{85053A74-9E70-2E9C-A956-B8E6F14BE471}"/>
            </a:ext>
          </a:extLst>
        </xdr:cNvPr>
        <xdr:cNvSpPr/>
      </xdr:nvSpPr>
      <xdr:spPr>
        <a:xfrm>
          <a:off x="4087813" y="18295938"/>
          <a:ext cx="881062" cy="373062"/>
        </a:xfrm>
        <a:custGeom>
          <a:avLst/>
          <a:gdLst>
            <a:gd name="connsiteX0" fmla="*/ 0 w 881062"/>
            <a:gd name="connsiteY0" fmla="*/ 373062 h 373062"/>
            <a:gd name="connsiteX1" fmla="*/ 285750 w 881062"/>
            <a:gd name="connsiteY1" fmla="*/ 373062 h 373062"/>
            <a:gd name="connsiteX2" fmla="*/ 293687 w 881062"/>
            <a:gd name="connsiteY2" fmla="*/ 0 h 373062"/>
            <a:gd name="connsiteX3" fmla="*/ 881062 w 881062"/>
            <a:gd name="connsiteY3" fmla="*/ 7937 h 3730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881062" h="373062">
              <a:moveTo>
                <a:pt x="0" y="373062"/>
              </a:moveTo>
              <a:lnTo>
                <a:pt x="285750" y="373062"/>
              </a:lnTo>
              <a:lnTo>
                <a:pt x="293687" y="0"/>
              </a:lnTo>
              <a:lnTo>
                <a:pt x="881062" y="7937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87312</xdr:colOff>
      <xdr:row>97</xdr:row>
      <xdr:rowOff>0</xdr:rowOff>
    </xdr:from>
    <xdr:to>
      <xdr:col>6</xdr:col>
      <xdr:colOff>198438</xdr:colOff>
      <xdr:row>98</xdr:row>
      <xdr:rowOff>111125</xdr:rowOff>
    </xdr:to>
    <xdr:sp macro="" textlink="">
      <xdr:nvSpPr>
        <xdr:cNvPr id="103" name="Forme libre : forme 102">
          <a:extLst>
            <a:ext uri="{FF2B5EF4-FFF2-40B4-BE49-F238E27FC236}">
              <a16:creationId xmlns:a16="http://schemas.microsoft.com/office/drawing/2014/main" id="{2044C51E-C061-E0CB-14AB-9CC7C0403440}"/>
            </a:ext>
          </a:extLst>
        </xdr:cNvPr>
        <xdr:cNvSpPr/>
      </xdr:nvSpPr>
      <xdr:spPr>
        <a:xfrm>
          <a:off x="4048125" y="17724438"/>
          <a:ext cx="912813" cy="301625"/>
        </a:xfrm>
        <a:custGeom>
          <a:avLst/>
          <a:gdLst>
            <a:gd name="connsiteX0" fmla="*/ 0 w 912813"/>
            <a:gd name="connsiteY0" fmla="*/ 0 h 301625"/>
            <a:gd name="connsiteX1" fmla="*/ 325438 w 912813"/>
            <a:gd name="connsiteY1" fmla="*/ 0 h 301625"/>
            <a:gd name="connsiteX2" fmla="*/ 325438 w 912813"/>
            <a:gd name="connsiteY2" fmla="*/ 301625 h 301625"/>
            <a:gd name="connsiteX3" fmla="*/ 912813 w 912813"/>
            <a:gd name="connsiteY3" fmla="*/ 301625 h 301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12813" h="301625">
              <a:moveTo>
                <a:pt x="0" y="0"/>
              </a:moveTo>
              <a:lnTo>
                <a:pt x="325438" y="0"/>
              </a:lnTo>
              <a:lnTo>
                <a:pt x="325438" y="301625"/>
              </a:lnTo>
              <a:lnTo>
                <a:pt x="912813" y="301625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25400</xdr:colOff>
      <xdr:row>106</xdr:row>
      <xdr:rowOff>190499</xdr:rowOff>
    </xdr:from>
    <xdr:to>
      <xdr:col>6</xdr:col>
      <xdr:colOff>160338</xdr:colOff>
      <xdr:row>111</xdr:row>
      <xdr:rowOff>182562</xdr:rowOff>
    </xdr:to>
    <xdr:grpSp>
      <xdr:nvGrpSpPr>
        <xdr:cNvPr id="106" name="Groupe 105">
          <a:extLst>
            <a:ext uri="{FF2B5EF4-FFF2-40B4-BE49-F238E27FC236}">
              <a16:creationId xmlns:a16="http://schemas.microsoft.com/office/drawing/2014/main" id="{55E9595F-0118-E70B-3B6B-E27DD80C4E90}"/>
            </a:ext>
          </a:extLst>
        </xdr:cNvPr>
        <xdr:cNvGrpSpPr/>
      </xdr:nvGrpSpPr>
      <xdr:grpSpPr>
        <a:xfrm flipV="1">
          <a:off x="3285067" y="20397610"/>
          <a:ext cx="932215" cy="944563"/>
          <a:chOff x="3957638" y="19505613"/>
          <a:chExt cx="930275" cy="941388"/>
        </a:xfrm>
      </xdr:grpSpPr>
      <xdr:sp macro="" textlink="">
        <xdr:nvSpPr>
          <xdr:cNvPr id="104" name="Forme libre : forme 103">
            <a:extLst>
              <a:ext uri="{FF2B5EF4-FFF2-40B4-BE49-F238E27FC236}">
                <a16:creationId xmlns:a16="http://schemas.microsoft.com/office/drawing/2014/main" id="{27502DFE-3C72-44BC-BA2C-AB0F982545A4}"/>
              </a:ext>
            </a:extLst>
          </xdr:cNvPr>
          <xdr:cNvSpPr/>
        </xdr:nvSpPr>
        <xdr:spPr>
          <a:xfrm>
            <a:off x="3997326" y="20153314"/>
            <a:ext cx="890587" cy="293687"/>
          </a:xfrm>
          <a:custGeom>
            <a:avLst/>
            <a:gdLst>
              <a:gd name="connsiteX0" fmla="*/ 0 w 881062"/>
              <a:gd name="connsiteY0" fmla="*/ 373062 h 373062"/>
              <a:gd name="connsiteX1" fmla="*/ 285750 w 881062"/>
              <a:gd name="connsiteY1" fmla="*/ 373062 h 373062"/>
              <a:gd name="connsiteX2" fmla="*/ 293687 w 881062"/>
              <a:gd name="connsiteY2" fmla="*/ 0 h 373062"/>
              <a:gd name="connsiteX3" fmla="*/ 881062 w 881062"/>
              <a:gd name="connsiteY3" fmla="*/ 7937 h 3730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881062" h="373062">
                <a:moveTo>
                  <a:pt x="0" y="373062"/>
                </a:moveTo>
                <a:lnTo>
                  <a:pt x="285750" y="373062"/>
                </a:lnTo>
                <a:lnTo>
                  <a:pt x="293687" y="0"/>
                </a:lnTo>
                <a:lnTo>
                  <a:pt x="881062" y="7937"/>
                </a:lnTo>
              </a:path>
            </a:pathLst>
          </a:cu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" name="Forme libre : forme 104">
            <a:extLst>
              <a:ext uri="{FF2B5EF4-FFF2-40B4-BE49-F238E27FC236}">
                <a16:creationId xmlns:a16="http://schemas.microsoft.com/office/drawing/2014/main" id="{D4E0EA78-53D7-408B-9783-9BE514332683}"/>
              </a:ext>
            </a:extLst>
          </xdr:cNvPr>
          <xdr:cNvSpPr/>
        </xdr:nvSpPr>
        <xdr:spPr>
          <a:xfrm>
            <a:off x="3957638" y="19505613"/>
            <a:ext cx="919163" cy="411363"/>
          </a:xfrm>
          <a:custGeom>
            <a:avLst/>
            <a:gdLst>
              <a:gd name="connsiteX0" fmla="*/ 0 w 912813"/>
              <a:gd name="connsiteY0" fmla="*/ 0 h 301625"/>
              <a:gd name="connsiteX1" fmla="*/ 325438 w 912813"/>
              <a:gd name="connsiteY1" fmla="*/ 0 h 301625"/>
              <a:gd name="connsiteX2" fmla="*/ 325438 w 912813"/>
              <a:gd name="connsiteY2" fmla="*/ 301625 h 301625"/>
              <a:gd name="connsiteX3" fmla="*/ 912813 w 912813"/>
              <a:gd name="connsiteY3" fmla="*/ 301625 h 3016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12813" h="301625">
                <a:moveTo>
                  <a:pt x="0" y="0"/>
                </a:moveTo>
                <a:lnTo>
                  <a:pt x="325438" y="0"/>
                </a:lnTo>
                <a:lnTo>
                  <a:pt x="325438" y="301625"/>
                </a:lnTo>
                <a:lnTo>
                  <a:pt x="912813" y="301625"/>
                </a:lnTo>
              </a:path>
            </a:pathLst>
          </a:cu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8</xdr:col>
      <xdr:colOff>48416</xdr:colOff>
      <xdr:row>99</xdr:row>
      <xdr:rowOff>30162</xdr:rowOff>
    </xdr:from>
    <xdr:to>
      <xdr:col>8</xdr:col>
      <xdr:colOff>541335</xdr:colOff>
      <xdr:row>108</xdr:row>
      <xdr:rowOff>174625</xdr:rowOff>
    </xdr:to>
    <xdr:grpSp>
      <xdr:nvGrpSpPr>
        <xdr:cNvPr id="107" name="Groupe 106">
          <a:extLst>
            <a:ext uri="{FF2B5EF4-FFF2-40B4-BE49-F238E27FC236}">
              <a16:creationId xmlns:a16="http://schemas.microsoft.com/office/drawing/2014/main" id="{2A3ACA7B-FAA0-4EDC-A881-CD6A3041FEF9}"/>
            </a:ext>
          </a:extLst>
        </xdr:cNvPr>
        <xdr:cNvGrpSpPr/>
      </xdr:nvGrpSpPr>
      <xdr:grpSpPr>
        <a:xfrm>
          <a:off x="5382416" y="18903773"/>
          <a:ext cx="492919" cy="1858963"/>
          <a:chOff x="1735931" y="1931987"/>
          <a:chExt cx="499269" cy="758826"/>
        </a:xfrm>
      </xdr:grpSpPr>
      <xdr:cxnSp macro="">
        <xdr:nvCxnSpPr>
          <xdr:cNvPr id="108" name="Connecteur : en angle 107">
            <a:extLst>
              <a:ext uri="{FF2B5EF4-FFF2-40B4-BE49-F238E27FC236}">
                <a16:creationId xmlns:a16="http://schemas.microsoft.com/office/drawing/2014/main" id="{AC780B73-192C-EC7C-95D7-899C43E437DE}"/>
              </a:ext>
            </a:extLst>
          </xdr:cNvPr>
          <xdr:cNvCxnSpPr/>
        </xdr:nvCxnSpPr>
        <xdr:spPr>
          <a:xfrm>
            <a:off x="1735931" y="1931987"/>
            <a:ext cx="499269" cy="321469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9" name="Connecteur : en angle 108">
            <a:extLst>
              <a:ext uri="{FF2B5EF4-FFF2-40B4-BE49-F238E27FC236}">
                <a16:creationId xmlns:a16="http://schemas.microsoft.com/office/drawing/2014/main" id="{527EAC84-1F33-D7EC-E65A-FF40A0493BEA}"/>
              </a:ext>
            </a:extLst>
          </xdr:cNvPr>
          <xdr:cNvCxnSpPr/>
        </xdr:nvCxnSpPr>
        <xdr:spPr>
          <a:xfrm flipV="1">
            <a:off x="1756568" y="2370137"/>
            <a:ext cx="476250" cy="320676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103187</xdr:colOff>
      <xdr:row>135</xdr:row>
      <xdr:rowOff>7938</xdr:rowOff>
    </xdr:from>
    <xdr:to>
      <xdr:col>2</xdr:col>
      <xdr:colOff>690562</xdr:colOff>
      <xdr:row>136</xdr:row>
      <xdr:rowOff>142875</xdr:rowOff>
    </xdr:to>
    <xdr:cxnSp macro="">
      <xdr:nvCxnSpPr>
        <xdr:cNvPr id="111" name="Connecteur : en angle 110">
          <a:extLst>
            <a:ext uri="{FF2B5EF4-FFF2-40B4-BE49-F238E27FC236}">
              <a16:creationId xmlns:a16="http://schemas.microsoft.com/office/drawing/2014/main" id="{28DD315F-C380-758B-5862-9A3EB9D9A853}"/>
            </a:ext>
          </a:extLst>
        </xdr:cNvPr>
        <xdr:cNvCxnSpPr/>
      </xdr:nvCxnSpPr>
      <xdr:spPr>
        <a:xfrm>
          <a:off x="714375" y="25185688"/>
          <a:ext cx="587375" cy="325437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84137</xdr:colOff>
      <xdr:row>137</xdr:row>
      <xdr:rowOff>63500</xdr:rowOff>
    </xdr:from>
    <xdr:to>
      <xdr:col>2</xdr:col>
      <xdr:colOff>698500</xdr:colOff>
      <xdr:row>139</xdr:row>
      <xdr:rowOff>179388</xdr:rowOff>
    </xdr:to>
    <xdr:cxnSp macro="">
      <xdr:nvCxnSpPr>
        <xdr:cNvPr id="113" name="Connecteur : en angle 112">
          <a:extLst>
            <a:ext uri="{FF2B5EF4-FFF2-40B4-BE49-F238E27FC236}">
              <a16:creationId xmlns:a16="http://schemas.microsoft.com/office/drawing/2014/main" id="{B7EDD755-FAB3-579A-B14C-F74662C4C8A5}"/>
            </a:ext>
          </a:extLst>
        </xdr:cNvPr>
        <xdr:cNvCxnSpPr/>
      </xdr:nvCxnSpPr>
      <xdr:spPr>
        <a:xfrm flipV="1">
          <a:off x="695325" y="25622250"/>
          <a:ext cx="614363" cy="496888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46037</xdr:colOff>
      <xdr:row>145</xdr:row>
      <xdr:rowOff>7939</xdr:rowOff>
    </xdr:from>
    <xdr:to>
      <xdr:col>2</xdr:col>
      <xdr:colOff>654050</xdr:colOff>
      <xdr:row>150</xdr:row>
      <xdr:rowOff>1</xdr:rowOff>
    </xdr:to>
    <xdr:grpSp>
      <xdr:nvGrpSpPr>
        <xdr:cNvPr id="121" name="Groupe 120">
          <a:extLst>
            <a:ext uri="{FF2B5EF4-FFF2-40B4-BE49-F238E27FC236}">
              <a16:creationId xmlns:a16="http://schemas.microsoft.com/office/drawing/2014/main" id="{8C1A4A10-89BF-EC25-5F45-5DFB1064A0BD}"/>
            </a:ext>
          </a:extLst>
        </xdr:cNvPr>
        <xdr:cNvGrpSpPr/>
      </xdr:nvGrpSpPr>
      <xdr:grpSpPr>
        <a:xfrm>
          <a:off x="1231370" y="27581050"/>
          <a:ext cx="608013" cy="944562"/>
          <a:chOff x="706437" y="26693813"/>
          <a:chExt cx="608013" cy="933450"/>
        </a:xfrm>
      </xdr:grpSpPr>
      <xdr:cxnSp macro="">
        <xdr:nvCxnSpPr>
          <xdr:cNvPr id="119" name="Connecteur : en angle 118">
            <a:extLst>
              <a:ext uri="{FF2B5EF4-FFF2-40B4-BE49-F238E27FC236}">
                <a16:creationId xmlns:a16="http://schemas.microsoft.com/office/drawing/2014/main" id="{E4311959-3117-4DAD-ABFC-0DA712E7989A}"/>
              </a:ext>
            </a:extLst>
          </xdr:cNvPr>
          <xdr:cNvCxnSpPr/>
        </xdr:nvCxnSpPr>
        <xdr:spPr>
          <a:xfrm>
            <a:off x="725487" y="26693813"/>
            <a:ext cx="584200" cy="319087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0" name="Connecteur : en angle 119">
            <a:extLst>
              <a:ext uri="{FF2B5EF4-FFF2-40B4-BE49-F238E27FC236}">
                <a16:creationId xmlns:a16="http://schemas.microsoft.com/office/drawing/2014/main" id="{F33BA82E-9BA6-4841-A594-101851351F6D}"/>
              </a:ext>
            </a:extLst>
          </xdr:cNvPr>
          <xdr:cNvCxnSpPr/>
        </xdr:nvCxnSpPr>
        <xdr:spPr>
          <a:xfrm flipV="1">
            <a:off x="706437" y="27130375"/>
            <a:ext cx="608013" cy="496888"/>
          </a:xfrm>
          <a:prstGeom prst="bentConnector3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63500</xdr:colOff>
      <xdr:row>137</xdr:row>
      <xdr:rowOff>0</xdr:rowOff>
    </xdr:from>
    <xdr:to>
      <xdr:col>5</xdr:col>
      <xdr:colOff>722313</xdr:colOff>
      <xdr:row>141</xdr:row>
      <xdr:rowOff>0</xdr:rowOff>
    </xdr:to>
    <xdr:sp macro="" textlink="">
      <xdr:nvSpPr>
        <xdr:cNvPr id="130" name="Forme libre : forme 129">
          <a:extLst>
            <a:ext uri="{FF2B5EF4-FFF2-40B4-BE49-F238E27FC236}">
              <a16:creationId xmlns:a16="http://schemas.microsoft.com/office/drawing/2014/main" id="{221E8796-3F87-9ED6-6B4A-C106225EB61D}"/>
            </a:ext>
          </a:extLst>
        </xdr:cNvPr>
        <xdr:cNvSpPr/>
      </xdr:nvSpPr>
      <xdr:spPr>
        <a:xfrm>
          <a:off x="2222500" y="25558750"/>
          <a:ext cx="658813" cy="762000"/>
        </a:xfrm>
        <a:custGeom>
          <a:avLst/>
          <a:gdLst>
            <a:gd name="connsiteX0" fmla="*/ 0 w 658813"/>
            <a:gd name="connsiteY0" fmla="*/ 0 h 762000"/>
            <a:gd name="connsiteX1" fmla="*/ 325438 w 658813"/>
            <a:gd name="connsiteY1" fmla="*/ 0 h 762000"/>
            <a:gd name="connsiteX2" fmla="*/ 325438 w 658813"/>
            <a:gd name="connsiteY2" fmla="*/ 762000 h 762000"/>
            <a:gd name="connsiteX3" fmla="*/ 658813 w 658813"/>
            <a:gd name="connsiteY3" fmla="*/ 762000 h 76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58813" h="762000">
              <a:moveTo>
                <a:pt x="0" y="0"/>
              </a:moveTo>
              <a:lnTo>
                <a:pt x="325438" y="0"/>
              </a:lnTo>
              <a:lnTo>
                <a:pt x="325438" y="762000"/>
              </a:lnTo>
              <a:lnTo>
                <a:pt x="658813" y="76200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68262</xdr:colOff>
      <xdr:row>142</xdr:row>
      <xdr:rowOff>84136</xdr:rowOff>
    </xdr:from>
    <xdr:to>
      <xdr:col>5</xdr:col>
      <xdr:colOff>720725</xdr:colOff>
      <xdr:row>146</xdr:row>
      <xdr:rowOff>182562</xdr:rowOff>
    </xdr:to>
    <xdr:sp macro="" textlink="">
      <xdr:nvSpPr>
        <xdr:cNvPr id="131" name="Forme libre : forme 130">
          <a:extLst>
            <a:ext uri="{FF2B5EF4-FFF2-40B4-BE49-F238E27FC236}">
              <a16:creationId xmlns:a16="http://schemas.microsoft.com/office/drawing/2014/main" id="{730B19FB-B776-4DD2-8AF3-F95358CADE38}"/>
            </a:ext>
          </a:extLst>
        </xdr:cNvPr>
        <xdr:cNvSpPr/>
      </xdr:nvSpPr>
      <xdr:spPr>
        <a:xfrm flipV="1">
          <a:off x="2227262" y="26595386"/>
          <a:ext cx="652463" cy="860426"/>
        </a:xfrm>
        <a:custGeom>
          <a:avLst/>
          <a:gdLst>
            <a:gd name="connsiteX0" fmla="*/ 0 w 658813"/>
            <a:gd name="connsiteY0" fmla="*/ 0 h 762000"/>
            <a:gd name="connsiteX1" fmla="*/ 325438 w 658813"/>
            <a:gd name="connsiteY1" fmla="*/ 0 h 762000"/>
            <a:gd name="connsiteX2" fmla="*/ 325438 w 658813"/>
            <a:gd name="connsiteY2" fmla="*/ 762000 h 762000"/>
            <a:gd name="connsiteX3" fmla="*/ 658813 w 658813"/>
            <a:gd name="connsiteY3" fmla="*/ 762000 h 76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58813" h="762000">
              <a:moveTo>
                <a:pt x="0" y="0"/>
              </a:moveTo>
              <a:lnTo>
                <a:pt x="325438" y="0"/>
              </a:lnTo>
              <a:lnTo>
                <a:pt x="325438" y="762000"/>
              </a:lnTo>
              <a:lnTo>
                <a:pt x="658813" y="76200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39687</xdr:colOff>
      <xdr:row>165</xdr:row>
      <xdr:rowOff>0</xdr:rowOff>
    </xdr:from>
    <xdr:to>
      <xdr:col>2</xdr:col>
      <xdr:colOff>762000</xdr:colOff>
      <xdr:row>167</xdr:row>
      <xdr:rowOff>158750</xdr:rowOff>
    </xdr:to>
    <xdr:cxnSp macro="">
      <xdr:nvCxnSpPr>
        <xdr:cNvPr id="136" name="Connecteur : en angle 135">
          <a:extLst>
            <a:ext uri="{FF2B5EF4-FFF2-40B4-BE49-F238E27FC236}">
              <a16:creationId xmlns:a16="http://schemas.microsoft.com/office/drawing/2014/main" id="{3B8C3878-166D-7F8A-1D8B-C8C402834A4C}"/>
            </a:ext>
          </a:extLst>
        </xdr:cNvPr>
        <xdr:cNvCxnSpPr/>
      </xdr:nvCxnSpPr>
      <xdr:spPr>
        <a:xfrm>
          <a:off x="650875" y="30821313"/>
          <a:ext cx="722313" cy="539750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44450</xdr:colOff>
      <xdr:row>168</xdr:row>
      <xdr:rowOff>168275</xdr:rowOff>
    </xdr:from>
    <xdr:to>
      <xdr:col>2</xdr:col>
      <xdr:colOff>722312</xdr:colOff>
      <xdr:row>169</xdr:row>
      <xdr:rowOff>174625</xdr:rowOff>
    </xdr:to>
    <xdr:cxnSp macro="">
      <xdr:nvCxnSpPr>
        <xdr:cNvPr id="140" name="Connecteur : en angle 139">
          <a:extLst>
            <a:ext uri="{FF2B5EF4-FFF2-40B4-BE49-F238E27FC236}">
              <a16:creationId xmlns:a16="http://schemas.microsoft.com/office/drawing/2014/main" id="{70EC51AD-4D66-4565-B6D1-CADD73D58DA3}"/>
            </a:ext>
          </a:extLst>
        </xdr:cNvPr>
        <xdr:cNvCxnSpPr/>
      </xdr:nvCxnSpPr>
      <xdr:spPr>
        <a:xfrm>
          <a:off x="655638" y="31561088"/>
          <a:ext cx="677862" cy="196850"/>
        </a:xfrm>
        <a:prstGeom prst="bentConnector3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39688</xdr:colOff>
      <xdr:row>173</xdr:row>
      <xdr:rowOff>180975</xdr:rowOff>
    </xdr:from>
    <xdr:to>
      <xdr:col>2</xdr:col>
      <xdr:colOff>738187</xdr:colOff>
      <xdr:row>174</xdr:row>
      <xdr:rowOff>166687</xdr:rowOff>
    </xdr:to>
    <xdr:cxnSp macro="">
      <xdr:nvCxnSpPr>
        <xdr:cNvPr id="142" name="Connecteur : en angle 141">
          <a:extLst>
            <a:ext uri="{FF2B5EF4-FFF2-40B4-BE49-F238E27FC236}">
              <a16:creationId xmlns:a16="http://schemas.microsoft.com/office/drawing/2014/main" id="{90BD730A-C240-499F-BC97-81F99C07D253}"/>
            </a:ext>
          </a:extLst>
        </xdr:cNvPr>
        <xdr:cNvCxnSpPr/>
      </xdr:nvCxnSpPr>
      <xdr:spPr>
        <a:xfrm>
          <a:off x="650876" y="32526288"/>
          <a:ext cx="698499" cy="176212"/>
        </a:xfrm>
        <a:prstGeom prst="bentConnector3">
          <a:avLst/>
        </a:prstGeom>
        <a:ln w="38100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110</xdr:row>
      <xdr:rowOff>174625</xdr:rowOff>
    </xdr:from>
    <xdr:to>
      <xdr:col>2</xdr:col>
      <xdr:colOff>769937</xdr:colOff>
      <xdr:row>119</xdr:row>
      <xdr:rowOff>0</xdr:rowOff>
    </xdr:to>
    <xdr:sp macro="" textlink="">
      <xdr:nvSpPr>
        <xdr:cNvPr id="144" name="Forme libre : forme 143">
          <a:extLst>
            <a:ext uri="{FF2B5EF4-FFF2-40B4-BE49-F238E27FC236}">
              <a16:creationId xmlns:a16="http://schemas.microsoft.com/office/drawing/2014/main" id="{8E2FCA1E-64B1-4C03-23B3-2DA57A0C94F9}"/>
            </a:ext>
          </a:extLst>
        </xdr:cNvPr>
        <xdr:cNvSpPr/>
      </xdr:nvSpPr>
      <xdr:spPr>
        <a:xfrm>
          <a:off x="674688" y="20661313"/>
          <a:ext cx="706437" cy="1539875"/>
        </a:xfrm>
        <a:custGeom>
          <a:avLst/>
          <a:gdLst>
            <a:gd name="connsiteX0" fmla="*/ 0 w 706437"/>
            <a:gd name="connsiteY0" fmla="*/ 1539875 h 1539875"/>
            <a:gd name="connsiteX1" fmla="*/ 460375 w 706437"/>
            <a:gd name="connsiteY1" fmla="*/ 1539875 h 1539875"/>
            <a:gd name="connsiteX2" fmla="*/ 476250 w 706437"/>
            <a:gd name="connsiteY2" fmla="*/ 0 h 1539875"/>
            <a:gd name="connsiteX3" fmla="*/ 706437 w 706437"/>
            <a:gd name="connsiteY3" fmla="*/ 0 h 1539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06437" h="1539875">
              <a:moveTo>
                <a:pt x="0" y="1539875"/>
              </a:moveTo>
              <a:lnTo>
                <a:pt x="460375" y="1539875"/>
              </a:lnTo>
              <a:lnTo>
                <a:pt x="476250" y="0"/>
              </a:lnTo>
              <a:lnTo>
                <a:pt x="706437" y="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39687</xdr:colOff>
      <xdr:row>173</xdr:row>
      <xdr:rowOff>15875</xdr:rowOff>
    </xdr:from>
    <xdr:to>
      <xdr:col>2</xdr:col>
      <xdr:colOff>754062</xdr:colOff>
      <xdr:row>178</xdr:row>
      <xdr:rowOff>23813</xdr:rowOff>
    </xdr:to>
    <xdr:sp macro="" textlink="">
      <xdr:nvSpPr>
        <xdr:cNvPr id="145" name="Forme libre : forme 144">
          <a:extLst>
            <a:ext uri="{FF2B5EF4-FFF2-40B4-BE49-F238E27FC236}">
              <a16:creationId xmlns:a16="http://schemas.microsoft.com/office/drawing/2014/main" id="{D8799860-64B9-ADF8-9990-1518BC65EA6E}"/>
            </a:ext>
          </a:extLst>
        </xdr:cNvPr>
        <xdr:cNvSpPr/>
      </xdr:nvSpPr>
      <xdr:spPr>
        <a:xfrm>
          <a:off x="650875" y="32361188"/>
          <a:ext cx="714375" cy="952500"/>
        </a:xfrm>
        <a:custGeom>
          <a:avLst/>
          <a:gdLst>
            <a:gd name="connsiteX0" fmla="*/ 0 w 714375"/>
            <a:gd name="connsiteY0" fmla="*/ 952500 h 952500"/>
            <a:gd name="connsiteX1" fmla="*/ 500063 w 714375"/>
            <a:gd name="connsiteY1" fmla="*/ 952500 h 952500"/>
            <a:gd name="connsiteX2" fmla="*/ 508000 w 714375"/>
            <a:gd name="connsiteY2" fmla="*/ 0 h 952500"/>
            <a:gd name="connsiteX3" fmla="*/ 714375 w 714375"/>
            <a:gd name="connsiteY3" fmla="*/ 0 h 95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14375" h="952500">
              <a:moveTo>
                <a:pt x="0" y="952500"/>
              </a:moveTo>
              <a:lnTo>
                <a:pt x="500063" y="952500"/>
              </a:lnTo>
              <a:cubicBezTo>
                <a:pt x="502709" y="635000"/>
                <a:pt x="505354" y="317500"/>
                <a:pt x="508000" y="0"/>
              </a:cubicBezTo>
              <a:lnTo>
                <a:pt x="714375" y="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49213</xdr:colOff>
      <xdr:row>168</xdr:row>
      <xdr:rowOff>168275</xdr:rowOff>
    </xdr:from>
    <xdr:to>
      <xdr:col>5</xdr:col>
      <xdr:colOff>762000</xdr:colOff>
      <xdr:row>170</xdr:row>
      <xdr:rowOff>119062</xdr:rowOff>
    </xdr:to>
    <xdr:cxnSp macro="">
      <xdr:nvCxnSpPr>
        <xdr:cNvPr id="146" name="Connecteur : en angle 145">
          <a:extLst>
            <a:ext uri="{FF2B5EF4-FFF2-40B4-BE49-F238E27FC236}">
              <a16:creationId xmlns:a16="http://schemas.microsoft.com/office/drawing/2014/main" id="{8132B869-2E89-4C7C-B8A3-ACC1D4BF0FAA}"/>
            </a:ext>
          </a:extLst>
        </xdr:cNvPr>
        <xdr:cNvCxnSpPr/>
      </xdr:nvCxnSpPr>
      <xdr:spPr>
        <a:xfrm>
          <a:off x="2208213" y="31561088"/>
          <a:ext cx="712787" cy="331787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84138</xdr:colOff>
      <xdr:row>171</xdr:row>
      <xdr:rowOff>111125</xdr:rowOff>
    </xdr:from>
    <xdr:to>
      <xdr:col>5</xdr:col>
      <xdr:colOff>738188</xdr:colOff>
      <xdr:row>173</xdr:row>
      <xdr:rowOff>179387</xdr:rowOff>
    </xdr:to>
    <xdr:cxnSp macro="">
      <xdr:nvCxnSpPr>
        <xdr:cNvPr id="148" name="Connecteur : en angle 147">
          <a:extLst>
            <a:ext uri="{FF2B5EF4-FFF2-40B4-BE49-F238E27FC236}">
              <a16:creationId xmlns:a16="http://schemas.microsoft.com/office/drawing/2014/main" id="{A6506304-3D2A-4228-A964-52135EB01B35}"/>
            </a:ext>
          </a:extLst>
        </xdr:cNvPr>
        <xdr:cNvCxnSpPr/>
      </xdr:nvCxnSpPr>
      <xdr:spPr>
        <a:xfrm flipV="1">
          <a:off x="2243138" y="32075438"/>
          <a:ext cx="654050" cy="449262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22225</xdr:colOff>
      <xdr:row>185</xdr:row>
      <xdr:rowOff>176213</xdr:rowOff>
    </xdr:from>
    <xdr:to>
      <xdr:col>2</xdr:col>
      <xdr:colOff>744537</xdr:colOff>
      <xdr:row>187</xdr:row>
      <xdr:rowOff>133350</xdr:rowOff>
    </xdr:to>
    <xdr:cxnSp macro="">
      <xdr:nvCxnSpPr>
        <xdr:cNvPr id="151" name="Connecteur : en angle 150">
          <a:extLst>
            <a:ext uri="{FF2B5EF4-FFF2-40B4-BE49-F238E27FC236}">
              <a16:creationId xmlns:a16="http://schemas.microsoft.com/office/drawing/2014/main" id="{15BD5482-9DF7-4045-ADFE-063A187537C1}"/>
            </a:ext>
          </a:extLst>
        </xdr:cNvPr>
        <xdr:cNvCxnSpPr/>
      </xdr:nvCxnSpPr>
      <xdr:spPr>
        <a:xfrm>
          <a:off x="633413" y="35887026"/>
          <a:ext cx="722312" cy="338137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188</xdr:row>
      <xdr:rowOff>119063</xdr:rowOff>
    </xdr:from>
    <xdr:to>
      <xdr:col>2</xdr:col>
      <xdr:colOff>711200</xdr:colOff>
      <xdr:row>190</xdr:row>
      <xdr:rowOff>187325</xdr:rowOff>
    </xdr:to>
    <xdr:cxnSp macro="">
      <xdr:nvCxnSpPr>
        <xdr:cNvPr id="152" name="Connecteur : en angle 151">
          <a:extLst>
            <a:ext uri="{FF2B5EF4-FFF2-40B4-BE49-F238E27FC236}">
              <a16:creationId xmlns:a16="http://schemas.microsoft.com/office/drawing/2014/main" id="{ADE4B10E-ECA4-44C9-97A3-0593D0DBA372}"/>
            </a:ext>
          </a:extLst>
        </xdr:cNvPr>
        <xdr:cNvCxnSpPr/>
      </xdr:nvCxnSpPr>
      <xdr:spPr>
        <a:xfrm flipV="1">
          <a:off x="674688" y="36401376"/>
          <a:ext cx="647700" cy="449262"/>
        </a:xfrm>
        <a:prstGeom prst="bentConnector3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53</xdr:row>
      <xdr:rowOff>170089</xdr:rowOff>
    </xdr:from>
    <xdr:to>
      <xdr:col>2</xdr:col>
      <xdr:colOff>727982</xdr:colOff>
      <xdr:row>59</xdr:row>
      <xdr:rowOff>183696</xdr:rowOff>
    </xdr:to>
    <xdr:sp macro="" textlink="">
      <xdr:nvSpPr>
        <xdr:cNvPr id="156" name="Forme libre : forme 155">
          <a:extLst>
            <a:ext uri="{FF2B5EF4-FFF2-40B4-BE49-F238E27FC236}">
              <a16:creationId xmlns:a16="http://schemas.microsoft.com/office/drawing/2014/main" id="{D379AFF9-13C7-FBD4-C974-9B0186843C06}"/>
            </a:ext>
          </a:extLst>
        </xdr:cNvPr>
        <xdr:cNvSpPr/>
      </xdr:nvSpPr>
      <xdr:spPr>
        <a:xfrm>
          <a:off x="1177018" y="10314214"/>
          <a:ext cx="680357" cy="1143000"/>
        </a:xfrm>
        <a:custGeom>
          <a:avLst/>
          <a:gdLst>
            <a:gd name="connsiteX0" fmla="*/ 0 w 680357"/>
            <a:gd name="connsiteY0" fmla="*/ 0 h 1143000"/>
            <a:gd name="connsiteX1" fmla="*/ 374196 w 680357"/>
            <a:gd name="connsiteY1" fmla="*/ 6804 h 1143000"/>
            <a:gd name="connsiteX2" fmla="*/ 381000 w 680357"/>
            <a:gd name="connsiteY2" fmla="*/ 1143000 h 1143000"/>
            <a:gd name="connsiteX3" fmla="*/ 680357 w 680357"/>
            <a:gd name="connsiteY3" fmla="*/ 1143000 h 1143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0357" h="1143000">
              <a:moveTo>
                <a:pt x="0" y="0"/>
              </a:moveTo>
              <a:lnTo>
                <a:pt x="374196" y="6804"/>
              </a:lnTo>
              <a:lnTo>
                <a:pt x="381000" y="1143000"/>
              </a:lnTo>
              <a:lnTo>
                <a:pt x="680357" y="114300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44904</xdr:colOff>
      <xdr:row>69</xdr:row>
      <xdr:rowOff>183696</xdr:rowOff>
    </xdr:from>
    <xdr:to>
      <xdr:col>2</xdr:col>
      <xdr:colOff>731611</xdr:colOff>
      <xdr:row>80</xdr:row>
      <xdr:rowOff>9978</xdr:rowOff>
    </xdr:to>
    <xdr:sp macro="" textlink="">
      <xdr:nvSpPr>
        <xdr:cNvPr id="158" name="Forme libre : forme 157">
          <a:extLst>
            <a:ext uri="{FF2B5EF4-FFF2-40B4-BE49-F238E27FC236}">
              <a16:creationId xmlns:a16="http://schemas.microsoft.com/office/drawing/2014/main" id="{D9074C16-1250-4FFC-ACDA-A487BE9CB368}"/>
            </a:ext>
          </a:extLst>
        </xdr:cNvPr>
        <xdr:cNvSpPr/>
      </xdr:nvSpPr>
      <xdr:spPr>
        <a:xfrm flipV="1">
          <a:off x="1174297" y="13362214"/>
          <a:ext cx="686707" cy="1914978"/>
        </a:xfrm>
        <a:custGeom>
          <a:avLst/>
          <a:gdLst>
            <a:gd name="connsiteX0" fmla="*/ 0 w 680357"/>
            <a:gd name="connsiteY0" fmla="*/ 0 h 1143000"/>
            <a:gd name="connsiteX1" fmla="*/ 374196 w 680357"/>
            <a:gd name="connsiteY1" fmla="*/ 6804 h 1143000"/>
            <a:gd name="connsiteX2" fmla="*/ 381000 w 680357"/>
            <a:gd name="connsiteY2" fmla="*/ 1143000 h 1143000"/>
            <a:gd name="connsiteX3" fmla="*/ 680357 w 680357"/>
            <a:gd name="connsiteY3" fmla="*/ 1143000 h 1143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0357" h="1143000">
              <a:moveTo>
                <a:pt x="0" y="0"/>
              </a:moveTo>
              <a:lnTo>
                <a:pt x="374196" y="6804"/>
              </a:lnTo>
              <a:lnTo>
                <a:pt x="381000" y="1143000"/>
              </a:lnTo>
              <a:lnTo>
                <a:pt x="680357" y="114300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34018</xdr:colOff>
      <xdr:row>56</xdr:row>
      <xdr:rowOff>176893</xdr:rowOff>
    </xdr:from>
    <xdr:to>
      <xdr:col>2</xdr:col>
      <xdr:colOff>693964</xdr:colOff>
      <xdr:row>65</xdr:row>
      <xdr:rowOff>0</xdr:rowOff>
    </xdr:to>
    <xdr:sp macro="" textlink="">
      <xdr:nvSpPr>
        <xdr:cNvPr id="160" name="Forme libre : forme 159">
          <a:extLst>
            <a:ext uri="{FF2B5EF4-FFF2-40B4-BE49-F238E27FC236}">
              <a16:creationId xmlns:a16="http://schemas.microsoft.com/office/drawing/2014/main" id="{1EDF1142-C7F4-8D0D-174A-D590549D9487}"/>
            </a:ext>
          </a:extLst>
        </xdr:cNvPr>
        <xdr:cNvSpPr/>
      </xdr:nvSpPr>
      <xdr:spPr>
        <a:xfrm>
          <a:off x="1163411" y="10885714"/>
          <a:ext cx="659946" cy="1530804"/>
        </a:xfrm>
        <a:custGeom>
          <a:avLst/>
          <a:gdLst>
            <a:gd name="connsiteX0" fmla="*/ 0 w 659946"/>
            <a:gd name="connsiteY0" fmla="*/ 0 h 1530804"/>
            <a:gd name="connsiteX1" fmla="*/ 190500 w 659946"/>
            <a:gd name="connsiteY1" fmla="*/ 0 h 1530804"/>
            <a:gd name="connsiteX2" fmla="*/ 210910 w 659946"/>
            <a:gd name="connsiteY2" fmla="*/ 1530804 h 1530804"/>
            <a:gd name="connsiteX3" fmla="*/ 659946 w 659946"/>
            <a:gd name="connsiteY3" fmla="*/ 1524000 h 15308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59946" h="1530804">
              <a:moveTo>
                <a:pt x="0" y="0"/>
              </a:moveTo>
              <a:lnTo>
                <a:pt x="190500" y="0"/>
              </a:lnTo>
              <a:lnTo>
                <a:pt x="210910" y="1530804"/>
              </a:lnTo>
              <a:lnTo>
                <a:pt x="659946" y="152400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54428</xdr:colOff>
      <xdr:row>74</xdr:row>
      <xdr:rowOff>176893</xdr:rowOff>
    </xdr:from>
    <xdr:to>
      <xdr:col>2</xdr:col>
      <xdr:colOff>741589</xdr:colOff>
      <xdr:row>83</xdr:row>
      <xdr:rowOff>13607</xdr:rowOff>
    </xdr:to>
    <xdr:sp macro="" textlink="">
      <xdr:nvSpPr>
        <xdr:cNvPr id="161" name="Forme libre : forme 160">
          <a:extLst>
            <a:ext uri="{FF2B5EF4-FFF2-40B4-BE49-F238E27FC236}">
              <a16:creationId xmlns:a16="http://schemas.microsoft.com/office/drawing/2014/main" id="{7780950A-D24F-E9E9-5C8E-5DF458352955}"/>
            </a:ext>
          </a:extLst>
        </xdr:cNvPr>
        <xdr:cNvSpPr/>
      </xdr:nvSpPr>
      <xdr:spPr>
        <a:xfrm>
          <a:off x="1183821" y="14307911"/>
          <a:ext cx="687161" cy="1537607"/>
        </a:xfrm>
        <a:custGeom>
          <a:avLst/>
          <a:gdLst>
            <a:gd name="connsiteX0" fmla="*/ 0 w 687161"/>
            <a:gd name="connsiteY0" fmla="*/ 1537607 h 1537607"/>
            <a:gd name="connsiteX1" fmla="*/ 449036 w 687161"/>
            <a:gd name="connsiteY1" fmla="*/ 1537607 h 1537607"/>
            <a:gd name="connsiteX2" fmla="*/ 449036 w 687161"/>
            <a:gd name="connsiteY2" fmla="*/ 6803 h 1537607"/>
            <a:gd name="connsiteX3" fmla="*/ 687161 w 687161"/>
            <a:gd name="connsiteY3" fmla="*/ 0 h 15376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7161" h="1537607">
              <a:moveTo>
                <a:pt x="0" y="1537607"/>
              </a:moveTo>
              <a:lnTo>
                <a:pt x="449036" y="1537607"/>
              </a:lnTo>
              <a:lnTo>
                <a:pt x="449036" y="6803"/>
              </a:lnTo>
              <a:lnTo>
                <a:pt x="687161" y="0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105682</xdr:colOff>
      <xdr:row>61</xdr:row>
      <xdr:rowOff>13608</xdr:rowOff>
    </xdr:from>
    <xdr:to>
      <xdr:col>2</xdr:col>
      <xdr:colOff>713921</xdr:colOff>
      <xdr:row>61</xdr:row>
      <xdr:rowOff>13608</xdr:rowOff>
    </xdr:to>
    <xdr:cxnSp macro="">
      <xdr:nvCxnSpPr>
        <xdr:cNvPr id="163" name="Connecteur droit 162">
          <a:extLst>
            <a:ext uri="{FF2B5EF4-FFF2-40B4-BE49-F238E27FC236}">
              <a16:creationId xmlns:a16="http://schemas.microsoft.com/office/drawing/2014/main" id="{7E486D61-9D0C-B791-C423-91A0F8FFF0EE}"/>
            </a:ext>
          </a:extLst>
        </xdr:cNvPr>
        <xdr:cNvCxnSpPr/>
      </xdr:nvCxnSpPr>
      <xdr:spPr>
        <a:xfrm>
          <a:off x="1235075" y="11668126"/>
          <a:ext cx="608239" cy="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85271</xdr:colOff>
      <xdr:row>66</xdr:row>
      <xdr:rowOff>6805</xdr:rowOff>
    </xdr:from>
    <xdr:to>
      <xdr:col>2</xdr:col>
      <xdr:colOff>693510</xdr:colOff>
      <xdr:row>66</xdr:row>
      <xdr:rowOff>6805</xdr:rowOff>
    </xdr:to>
    <xdr:cxnSp macro="">
      <xdr:nvCxnSpPr>
        <xdr:cNvPr id="164" name="Connecteur droit 163">
          <a:extLst>
            <a:ext uri="{FF2B5EF4-FFF2-40B4-BE49-F238E27FC236}">
              <a16:creationId xmlns:a16="http://schemas.microsoft.com/office/drawing/2014/main" id="{843F5433-6943-4364-BEA3-C7F6B081508F}"/>
            </a:ext>
          </a:extLst>
        </xdr:cNvPr>
        <xdr:cNvCxnSpPr/>
      </xdr:nvCxnSpPr>
      <xdr:spPr>
        <a:xfrm>
          <a:off x="1214664" y="12613823"/>
          <a:ext cx="608239" cy="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108857</xdr:colOff>
      <xdr:row>70</xdr:row>
      <xdr:rowOff>186872</xdr:rowOff>
    </xdr:from>
    <xdr:to>
      <xdr:col>2</xdr:col>
      <xdr:colOff>717096</xdr:colOff>
      <xdr:row>70</xdr:row>
      <xdr:rowOff>186872</xdr:rowOff>
    </xdr:to>
    <xdr:cxnSp macro="">
      <xdr:nvCxnSpPr>
        <xdr:cNvPr id="165" name="Connecteur droit 164">
          <a:extLst>
            <a:ext uri="{FF2B5EF4-FFF2-40B4-BE49-F238E27FC236}">
              <a16:creationId xmlns:a16="http://schemas.microsoft.com/office/drawing/2014/main" id="{49A47C30-E01F-467E-9434-6A25EAFCA190}"/>
            </a:ext>
          </a:extLst>
        </xdr:cNvPr>
        <xdr:cNvCxnSpPr/>
      </xdr:nvCxnSpPr>
      <xdr:spPr>
        <a:xfrm>
          <a:off x="1238250" y="13555890"/>
          <a:ext cx="608239" cy="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105682</xdr:colOff>
      <xdr:row>75</xdr:row>
      <xdr:rowOff>183697</xdr:rowOff>
    </xdr:from>
    <xdr:to>
      <xdr:col>2</xdr:col>
      <xdr:colOff>713921</xdr:colOff>
      <xdr:row>75</xdr:row>
      <xdr:rowOff>183697</xdr:rowOff>
    </xdr:to>
    <xdr:cxnSp macro="">
      <xdr:nvCxnSpPr>
        <xdr:cNvPr id="166" name="Connecteur droit 165">
          <a:extLst>
            <a:ext uri="{FF2B5EF4-FFF2-40B4-BE49-F238E27FC236}">
              <a16:creationId xmlns:a16="http://schemas.microsoft.com/office/drawing/2014/main" id="{4BAE78B8-3E20-4A41-95D1-837479F4BD14}"/>
            </a:ext>
          </a:extLst>
        </xdr:cNvPr>
        <xdr:cNvCxnSpPr/>
      </xdr:nvCxnSpPr>
      <xdr:spPr>
        <a:xfrm>
          <a:off x="1235075" y="14505215"/>
          <a:ext cx="608239" cy="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3</xdr:row>
      <xdr:rowOff>77560</xdr:rowOff>
    </xdr:from>
    <xdr:to>
      <xdr:col>3</xdr:col>
      <xdr:colOff>142874</xdr:colOff>
      <xdr:row>3</xdr:row>
      <xdr:rowOff>271234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207E4A11-72C6-43EE-B715-FC3184EB4F7E}"/>
            </a:ext>
          </a:extLst>
        </xdr:cNvPr>
        <xdr:cNvSpPr/>
      </xdr:nvSpPr>
      <xdr:spPr>
        <a:xfrm>
          <a:off x="2421303" y="707675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12</xdr:row>
      <xdr:rowOff>77560</xdr:rowOff>
    </xdr:from>
    <xdr:to>
      <xdr:col>3</xdr:col>
      <xdr:colOff>142874</xdr:colOff>
      <xdr:row>12</xdr:row>
      <xdr:rowOff>271234</xdr:rowOff>
    </xdr:to>
    <xdr:sp macro="" textlink="">
      <xdr:nvSpPr>
        <xdr:cNvPr id="22" name="Flèche : bas 21">
          <a:extLst>
            <a:ext uri="{FF2B5EF4-FFF2-40B4-BE49-F238E27FC236}">
              <a16:creationId xmlns:a16="http://schemas.microsoft.com/office/drawing/2014/main" id="{ECA14CF7-CB04-4180-9498-DA0674995FBD}"/>
            </a:ext>
          </a:extLst>
        </xdr:cNvPr>
        <xdr:cNvSpPr/>
      </xdr:nvSpPr>
      <xdr:spPr>
        <a:xfrm>
          <a:off x="2414587" y="1149123"/>
          <a:ext cx="88900" cy="196849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21</xdr:row>
      <xdr:rowOff>77560</xdr:rowOff>
    </xdr:from>
    <xdr:to>
      <xdr:col>3</xdr:col>
      <xdr:colOff>142874</xdr:colOff>
      <xdr:row>21</xdr:row>
      <xdr:rowOff>271234</xdr:rowOff>
    </xdr:to>
    <xdr:sp macro="" textlink="">
      <xdr:nvSpPr>
        <xdr:cNvPr id="39" name="Flèche : bas 38">
          <a:extLst>
            <a:ext uri="{FF2B5EF4-FFF2-40B4-BE49-F238E27FC236}">
              <a16:creationId xmlns:a16="http://schemas.microsoft.com/office/drawing/2014/main" id="{718AE569-FDE4-4123-95F8-7B5E35B50F3B}"/>
            </a:ext>
          </a:extLst>
        </xdr:cNvPr>
        <xdr:cNvSpPr/>
      </xdr:nvSpPr>
      <xdr:spPr>
        <a:xfrm>
          <a:off x="2414587" y="1149123"/>
          <a:ext cx="88900" cy="196849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30</xdr:row>
      <xdr:rowOff>77560</xdr:rowOff>
    </xdr:from>
    <xdr:to>
      <xdr:col>3</xdr:col>
      <xdr:colOff>142874</xdr:colOff>
      <xdr:row>30</xdr:row>
      <xdr:rowOff>271234</xdr:rowOff>
    </xdr:to>
    <xdr:sp macro="" textlink="">
      <xdr:nvSpPr>
        <xdr:cNvPr id="55" name="Flèche : bas 54">
          <a:extLst>
            <a:ext uri="{FF2B5EF4-FFF2-40B4-BE49-F238E27FC236}">
              <a16:creationId xmlns:a16="http://schemas.microsoft.com/office/drawing/2014/main" id="{DAAD774F-58CE-463C-9B10-0D7D7812EDF1}"/>
            </a:ext>
          </a:extLst>
        </xdr:cNvPr>
        <xdr:cNvSpPr/>
      </xdr:nvSpPr>
      <xdr:spPr>
        <a:xfrm>
          <a:off x="2414587" y="1149123"/>
          <a:ext cx="88900" cy="196849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39</xdr:row>
      <xdr:rowOff>77560</xdr:rowOff>
    </xdr:from>
    <xdr:to>
      <xdr:col>3</xdr:col>
      <xdr:colOff>142874</xdr:colOff>
      <xdr:row>39</xdr:row>
      <xdr:rowOff>271234</xdr:rowOff>
    </xdr:to>
    <xdr:sp macro="" textlink="">
      <xdr:nvSpPr>
        <xdr:cNvPr id="71" name="Flèche : bas 70">
          <a:extLst>
            <a:ext uri="{FF2B5EF4-FFF2-40B4-BE49-F238E27FC236}">
              <a16:creationId xmlns:a16="http://schemas.microsoft.com/office/drawing/2014/main" id="{15E2F788-2F0D-4CA7-A716-6EA871EFC21B}"/>
            </a:ext>
          </a:extLst>
        </xdr:cNvPr>
        <xdr:cNvSpPr/>
      </xdr:nvSpPr>
      <xdr:spPr>
        <a:xfrm>
          <a:off x="2414587" y="1149123"/>
          <a:ext cx="88900" cy="196849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48</xdr:row>
      <xdr:rowOff>77560</xdr:rowOff>
    </xdr:from>
    <xdr:to>
      <xdr:col>3</xdr:col>
      <xdr:colOff>142874</xdr:colOff>
      <xdr:row>48</xdr:row>
      <xdr:rowOff>271234</xdr:rowOff>
    </xdr:to>
    <xdr:sp macro="" textlink="">
      <xdr:nvSpPr>
        <xdr:cNvPr id="87" name="Flèche : bas 86">
          <a:extLst>
            <a:ext uri="{FF2B5EF4-FFF2-40B4-BE49-F238E27FC236}">
              <a16:creationId xmlns:a16="http://schemas.microsoft.com/office/drawing/2014/main" id="{D2A485CD-8B03-4999-8B73-676E68DB4703}"/>
            </a:ext>
          </a:extLst>
        </xdr:cNvPr>
        <xdr:cNvSpPr/>
      </xdr:nvSpPr>
      <xdr:spPr>
        <a:xfrm>
          <a:off x="2414587" y="1149123"/>
          <a:ext cx="88900" cy="196849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1311519</xdr:colOff>
      <xdr:row>46</xdr:row>
      <xdr:rowOff>58617</xdr:rowOff>
    </xdr:from>
    <xdr:to>
      <xdr:col>4</xdr:col>
      <xdr:colOff>1651000</xdr:colOff>
      <xdr:row>46</xdr:row>
      <xdr:rowOff>246062</xdr:rowOff>
    </xdr:to>
    <xdr:grpSp>
      <xdr:nvGrpSpPr>
        <xdr:cNvPr id="88" name="Groupe 87">
          <a:extLst>
            <a:ext uri="{FF2B5EF4-FFF2-40B4-BE49-F238E27FC236}">
              <a16:creationId xmlns:a16="http://schemas.microsoft.com/office/drawing/2014/main" id="{E6D23EC3-8424-4DF9-BF53-ADD08031045A}"/>
            </a:ext>
          </a:extLst>
        </xdr:cNvPr>
        <xdr:cNvGrpSpPr/>
      </xdr:nvGrpSpPr>
      <xdr:grpSpPr>
        <a:xfrm>
          <a:off x="5470769" y="14187367"/>
          <a:ext cx="339481" cy="187445"/>
          <a:chOff x="4636813" y="283780"/>
          <a:chExt cx="605221" cy="526393"/>
        </a:xfrm>
      </xdr:grpSpPr>
      <xdr:grpSp>
        <xdr:nvGrpSpPr>
          <xdr:cNvPr id="89" name="Groupe 88">
            <a:extLst>
              <a:ext uri="{FF2B5EF4-FFF2-40B4-BE49-F238E27FC236}">
                <a16:creationId xmlns:a16="http://schemas.microsoft.com/office/drawing/2014/main" id="{B02195FA-5053-4E2A-B4AE-4BF686E5723F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92" name="Ellipse 91">
              <a:extLst>
                <a:ext uri="{FF2B5EF4-FFF2-40B4-BE49-F238E27FC236}">
                  <a16:creationId xmlns:a16="http://schemas.microsoft.com/office/drawing/2014/main" id="{137EEDF0-5D47-408D-8C14-9B3E177425D2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93" name="Forme libre : forme 92">
              <a:extLst>
                <a:ext uri="{FF2B5EF4-FFF2-40B4-BE49-F238E27FC236}">
                  <a16:creationId xmlns:a16="http://schemas.microsoft.com/office/drawing/2014/main" id="{9574AE2A-4557-489B-BD11-8D1D86483276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94" name="Ellipse 93">
              <a:extLst>
                <a:ext uri="{FF2B5EF4-FFF2-40B4-BE49-F238E27FC236}">
                  <a16:creationId xmlns:a16="http://schemas.microsoft.com/office/drawing/2014/main" id="{A443BEFC-68A4-4E06-974C-5BF3219FD071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95" name="Connecteur droit 94">
              <a:extLst>
                <a:ext uri="{FF2B5EF4-FFF2-40B4-BE49-F238E27FC236}">
                  <a16:creationId xmlns:a16="http://schemas.microsoft.com/office/drawing/2014/main" id="{A0CA5BD1-6B30-4427-8296-7B5103F43A11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6" name="Connecteur droit 95">
              <a:extLst>
                <a:ext uri="{FF2B5EF4-FFF2-40B4-BE49-F238E27FC236}">
                  <a16:creationId xmlns:a16="http://schemas.microsoft.com/office/drawing/2014/main" id="{6220501D-4997-42BE-9127-0238FFA6F8E7}"/>
                </a:ext>
              </a:extLst>
            </xdr:cNvPr>
            <xdr:cNvCxnSpPr>
              <a:stCxn id="93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7" name="Connecteur droit 96">
              <a:extLst>
                <a:ext uri="{FF2B5EF4-FFF2-40B4-BE49-F238E27FC236}">
                  <a16:creationId xmlns:a16="http://schemas.microsoft.com/office/drawing/2014/main" id="{58748D93-0F05-44A3-A8A5-E3A3F9E88561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8" name="Connecteur droit 97">
              <a:extLst>
                <a:ext uri="{FF2B5EF4-FFF2-40B4-BE49-F238E27FC236}">
                  <a16:creationId xmlns:a16="http://schemas.microsoft.com/office/drawing/2014/main" id="{D829A7B2-705E-4638-856E-1CF57DA0A487}"/>
                </a:ext>
              </a:extLst>
            </xdr:cNvPr>
            <xdr:cNvCxnSpPr>
              <a:stCxn id="93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9" name="Connecteur droit 98">
              <a:extLst>
                <a:ext uri="{FF2B5EF4-FFF2-40B4-BE49-F238E27FC236}">
                  <a16:creationId xmlns:a16="http://schemas.microsoft.com/office/drawing/2014/main" id="{56F489C6-769E-4BF3-90AC-1CB9594FA1B9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0" name="Forme libre : forme 99">
              <a:extLst>
                <a:ext uri="{FF2B5EF4-FFF2-40B4-BE49-F238E27FC236}">
                  <a16:creationId xmlns:a16="http://schemas.microsoft.com/office/drawing/2014/main" id="{BCA6C830-C64D-4FD4-947B-ED95E6B24D8F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01" name="Forme libre : forme 100">
              <a:extLst>
                <a:ext uri="{FF2B5EF4-FFF2-40B4-BE49-F238E27FC236}">
                  <a16:creationId xmlns:a16="http://schemas.microsoft.com/office/drawing/2014/main" id="{13B68EFF-13FA-4B54-AE89-F712E5E4DE36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90" name="Flèche : courbe vers le haut 89">
            <a:extLst>
              <a:ext uri="{FF2B5EF4-FFF2-40B4-BE49-F238E27FC236}">
                <a16:creationId xmlns:a16="http://schemas.microsoft.com/office/drawing/2014/main" id="{16FBB151-710A-45C8-9679-70A62CE4BA5F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91" name="Flèche : courbe vers le haut 90">
            <a:extLst>
              <a:ext uri="{FF2B5EF4-FFF2-40B4-BE49-F238E27FC236}">
                <a16:creationId xmlns:a16="http://schemas.microsoft.com/office/drawing/2014/main" id="{187FC573-6635-4271-9790-51D9DB31BF4A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1246309</xdr:colOff>
      <xdr:row>46</xdr:row>
      <xdr:rowOff>273048</xdr:rowOff>
    </xdr:from>
    <xdr:ext cx="464911" cy="234139"/>
    <xdr:pic>
      <xdr:nvPicPr>
        <xdr:cNvPr id="102" name="Image 101">
          <a:extLst>
            <a:ext uri="{FF2B5EF4-FFF2-40B4-BE49-F238E27FC236}">
              <a16:creationId xmlns:a16="http://schemas.microsoft.com/office/drawing/2014/main" id="{EB3DFEBE-AE78-4902-8513-A52DB50B9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622" y="14489111"/>
          <a:ext cx="464911" cy="234139"/>
        </a:xfrm>
        <a:prstGeom prst="rect">
          <a:avLst/>
        </a:prstGeom>
      </xdr:spPr>
    </xdr:pic>
    <xdr:clientData/>
  </xdr:oneCellAnchor>
  <xdr:twoCellAnchor>
    <xdr:from>
      <xdr:col>4</xdr:col>
      <xdr:colOff>1627432</xdr:colOff>
      <xdr:row>28</xdr:row>
      <xdr:rowOff>84136</xdr:rowOff>
    </xdr:from>
    <xdr:to>
      <xdr:col>4</xdr:col>
      <xdr:colOff>1970088</xdr:colOff>
      <xdr:row>28</xdr:row>
      <xdr:rowOff>277931</xdr:rowOff>
    </xdr:to>
    <xdr:grpSp>
      <xdr:nvGrpSpPr>
        <xdr:cNvPr id="103" name="Groupe 102">
          <a:extLst>
            <a:ext uri="{FF2B5EF4-FFF2-40B4-BE49-F238E27FC236}">
              <a16:creationId xmlns:a16="http://schemas.microsoft.com/office/drawing/2014/main" id="{181B01AA-E286-4F94-B70C-2C5E5EB236A2}"/>
            </a:ext>
          </a:extLst>
        </xdr:cNvPr>
        <xdr:cNvGrpSpPr/>
      </xdr:nvGrpSpPr>
      <xdr:grpSpPr>
        <a:xfrm>
          <a:off x="5786682" y="8635469"/>
          <a:ext cx="342656" cy="193795"/>
          <a:chOff x="4636813" y="283780"/>
          <a:chExt cx="605221" cy="526393"/>
        </a:xfrm>
      </xdr:grpSpPr>
      <xdr:grpSp>
        <xdr:nvGrpSpPr>
          <xdr:cNvPr id="104" name="Groupe 103">
            <a:extLst>
              <a:ext uri="{FF2B5EF4-FFF2-40B4-BE49-F238E27FC236}">
                <a16:creationId xmlns:a16="http://schemas.microsoft.com/office/drawing/2014/main" id="{E608B7CE-7816-4B6D-B12F-7B52B6639314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07" name="Ellipse 106">
              <a:extLst>
                <a:ext uri="{FF2B5EF4-FFF2-40B4-BE49-F238E27FC236}">
                  <a16:creationId xmlns:a16="http://schemas.microsoft.com/office/drawing/2014/main" id="{49F3B1A9-EFDF-41C2-89D7-579BDF0C20F6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08" name="Forme libre : forme 107">
              <a:extLst>
                <a:ext uri="{FF2B5EF4-FFF2-40B4-BE49-F238E27FC236}">
                  <a16:creationId xmlns:a16="http://schemas.microsoft.com/office/drawing/2014/main" id="{EA0BDE99-9C76-4B2C-8F49-28E7E216DB4A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09" name="Ellipse 108">
              <a:extLst>
                <a:ext uri="{FF2B5EF4-FFF2-40B4-BE49-F238E27FC236}">
                  <a16:creationId xmlns:a16="http://schemas.microsoft.com/office/drawing/2014/main" id="{CD99CAF1-2B31-46A3-9762-8B5A562C936B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10" name="Connecteur droit 109">
              <a:extLst>
                <a:ext uri="{FF2B5EF4-FFF2-40B4-BE49-F238E27FC236}">
                  <a16:creationId xmlns:a16="http://schemas.microsoft.com/office/drawing/2014/main" id="{A3DD5C51-E12C-412F-B688-0C30AAEB6F4B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1" name="Connecteur droit 110">
              <a:extLst>
                <a:ext uri="{FF2B5EF4-FFF2-40B4-BE49-F238E27FC236}">
                  <a16:creationId xmlns:a16="http://schemas.microsoft.com/office/drawing/2014/main" id="{5941C64A-DA6E-44C1-97FD-9915762648B0}"/>
                </a:ext>
              </a:extLst>
            </xdr:cNvPr>
            <xdr:cNvCxnSpPr>
              <a:stCxn id="108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2" name="Connecteur droit 111">
              <a:extLst>
                <a:ext uri="{FF2B5EF4-FFF2-40B4-BE49-F238E27FC236}">
                  <a16:creationId xmlns:a16="http://schemas.microsoft.com/office/drawing/2014/main" id="{445A5418-DF5B-4555-9DB8-63BBF025FE8D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3" name="Connecteur droit 112">
              <a:extLst>
                <a:ext uri="{FF2B5EF4-FFF2-40B4-BE49-F238E27FC236}">
                  <a16:creationId xmlns:a16="http://schemas.microsoft.com/office/drawing/2014/main" id="{90FA86D6-5514-40E0-A275-2B178AC56650}"/>
                </a:ext>
              </a:extLst>
            </xdr:cNvPr>
            <xdr:cNvCxnSpPr>
              <a:stCxn id="108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4" name="Connecteur droit 113">
              <a:extLst>
                <a:ext uri="{FF2B5EF4-FFF2-40B4-BE49-F238E27FC236}">
                  <a16:creationId xmlns:a16="http://schemas.microsoft.com/office/drawing/2014/main" id="{2D81E0F4-3AAD-4D3F-87B7-91B5DD22E09F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15" name="Forme libre : forme 114">
              <a:extLst>
                <a:ext uri="{FF2B5EF4-FFF2-40B4-BE49-F238E27FC236}">
                  <a16:creationId xmlns:a16="http://schemas.microsoft.com/office/drawing/2014/main" id="{3F7976F0-E612-4D33-811C-35F02199B0DA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16" name="Forme libre : forme 115">
              <a:extLst>
                <a:ext uri="{FF2B5EF4-FFF2-40B4-BE49-F238E27FC236}">
                  <a16:creationId xmlns:a16="http://schemas.microsoft.com/office/drawing/2014/main" id="{901BF93C-FC98-469B-82CC-0BDA96C45CC4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05" name="Flèche : courbe vers le haut 104">
            <a:extLst>
              <a:ext uri="{FF2B5EF4-FFF2-40B4-BE49-F238E27FC236}">
                <a16:creationId xmlns:a16="http://schemas.microsoft.com/office/drawing/2014/main" id="{3657CDD0-F75E-470F-B7F2-5D9219B87E8A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06" name="Flèche : courbe vers le haut 105">
            <a:extLst>
              <a:ext uri="{FF2B5EF4-FFF2-40B4-BE49-F238E27FC236}">
                <a16:creationId xmlns:a16="http://schemas.microsoft.com/office/drawing/2014/main" id="{C5BC2C5E-1957-41BB-83AA-DD80576AD019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1571747</xdr:colOff>
      <xdr:row>29</xdr:row>
      <xdr:rowOff>19167</xdr:rowOff>
    </xdr:from>
    <xdr:ext cx="464911" cy="234139"/>
    <xdr:pic>
      <xdr:nvPicPr>
        <xdr:cNvPr id="117" name="Image 116">
          <a:extLst>
            <a:ext uri="{FF2B5EF4-FFF2-40B4-BE49-F238E27FC236}">
              <a16:creationId xmlns:a16="http://schemas.microsoft.com/office/drawing/2014/main" id="{9A810B91-754E-4FCC-8949-0A5CB298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697" y="9086967"/>
          <a:ext cx="464911" cy="234139"/>
        </a:xfrm>
        <a:prstGeom prst="rect">
          <a:avLst/>
        </a:prstGeom>
      </xdr:spPr>
    </xdr:pic>
    <xdr:clientData/>
  </xdr:oneCellAnchor>
  <xdr:twoCellAnchor>
    <xdr:from>
      <xdr:col>4</xdr:col>
      <xdr:colOff>1630607</xdr:colOff>
      <xdr:row>37</xdr:row>
      <xdr:rowOff>84136</xdr:rowOff>
    </xdr:from>
    <xdr:to>
      <xdr:col>4</xdr:col>
      <xdr:colOff>1973263</xdr:colOff>
      <xdr:row>37</xdr:row>
      <xdr:rowOff>277931</xdr:rowOff>
    </xdr:to>
    <xdr:grpSp>
      <xdr:nvGrpSpPr>
        <xdr:cNvPr id="118" name="Groupe 117">
          <a:extLst>
            <a:ext uri="{FF2B5EF4-FFF2-40B4-BE49-F238E27FC236}">
              <a16:creationId xmlns:a16="http://schemas.microsoft.com/office/drawing/2014/main" id="{32FFED0E-9573-4B9E-B372-111E53E0B406}"/>
            </a:ext>
          </a:extLst>
        </xdr:cNvPr>
        <xdr:cNvGrpSpPr/>
      </xdr:nvGrpSpPr>
      <xdr:grpSpPr>
        <a:xfrm>
          <a:off x="5789857" y="11429469"/>
          <a:ext cx="342656" cy="193795"/>
          <a:chOff x="4636813" y="283780"/>
          <a:chExt cx="605221" cy="526393"/>
        </a:xfrm>
      </xdr:grpSpPr>
      <xdr:grpSp>
        <xdr:nvGrpSpPr>
          <xdr:cNvPr id="119" name="Groupe 118">
            <a:extLst>
              <a:ext uri="{FF2B5EF4-FFF2-40B4-BE49-F238E27FC236}">
                <a16:creationId xmlns:a16="http://schemas.microsoft.com/office/drawing/2014/main" id="{B73445B5-B548-42CA-AC51-804F9FD3E09C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22" name="Ellipse 121">
              <a:extLst>
                <a:ext uri="{FF2B5EF4-FFF2-40B4-BE49-F238E27FC236}">
                  <a16:creationId xmlns:a16="http://schemas.microsoft.com/office/drawing/2014/main" id="{FA297C38-1189-4426-BB03-32597A6C2F93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23" name="Forme libre : forme 122">
              <a:extLst>
                <a:ext uri="{FF2B5EF4-FFF2-40B4-BE49-F238E27FC236}">
                  <a16:creationId xmlns:a16="http://schemas.microsoft.com/office/drawing/2014/main" id="{FA0BA698-F2C7-4EA8-B183-4BEAB3B54726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24" name="Ellipse 123">
              <a:extLst>
                <a:ext uri="{FF2B5EF4-FFF2-40B4-BE49-F238E27FC236}">
                  <a16:creationId xmlns:a16="http://schemas.microsoft.com/office/drawing/2014/main" id="{5DCD991E-CC8F-45CD-A20B-DD95C9E2D9A7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25" name="Connecteur droit 124">
              <a:extLst>
                <a:ext uri="{FF2B5EF4-FFF2-40B4-BE49-F238E27FC236}">
                  <a16:creationId xmlns:a16="http://schemas.microsoft.com/office/drawing/2014/main" id="{55DD1958-F0EC-4267-8CE5-C1AEA486BF75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6" name="Connecteur droit 125">
              <a:extLst>
                <a:ext uri="{FF2B5EF4-FFF2-40B4-BE49-F238E27FC236}">
                  <a16:creationId xmlns:a16="http://schemas.microsoft.com/office/drawing/2014/main" id="{BF5E161A-FBD4-46E9-8E1C-28D5F94D8EEF}"/>
                </a:ext>
              </a:extLst>
            </xdr:cNvPr>
            <xdr:cNvCxnSpPr>
              <a:stCxn id="123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7" name="Connecteur droit 126">
              <a:extLst>
                <a:ext uri="{FF2B5EF4-FFF2-40B4-BE49-F238E27FC236}">
                  <a16:creationId xmlns:a16="http://schemas.microsoft.com/office/drawing/2014/main" id="{9ABA121A-F15A-4123-9893-9BBB81EDFEDA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8" name="Connecteur droit 127">
              <a:extLst>
                <a:ext uri="{FF2B5EF4-FFF2-40B4-BE49-F238E27FC236}">
                  <a16:creationId xmlns:a16="http://schemas.microsoft.com/office/drawing/2014/main" id="{5DAFDDFF-5B12-40B9-B50C-850255BE999E}"/>
                </a:ext>
              </a:extLst>
            </xdr:cNvPr>
            <xdr:cNvCxnSpPr>
              <a:stCxn id="123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9" name="Connecteur droit 128">
              <a:extLst>
                <a:ext uri="{FF2B5EF4-FFF2-40B4-BE49-F238E27FC236}">
                  <a16:creationId xmlns:a16="http://schemas.microsoft.com/office/drawing/2014/main" id="{4028D0D6-8394-46E0-9F01-70575DDEE8EB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30" name="Forme libre : forme 129">
              <a:extLst>
                <a:ext uri="{FF2B5EF4-FFF2-40B4-BE49-F238E27FC236}">
                  <a16:creationId xmlns:a16="http://schemas.microsoft.com/office/drawing/2014/main" id="{6F1B5F9F-E64F-455E-905A-1435E8628AE4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1" name="Forme libre : forme 130">
              <a:extLst>
                <a:ext uri="{FF2B5EF4-FFF2-40B4-BE49-F238E27FC236}">
                  <a16:creationId xmlns:a16="http://schemas.microsoft.com/office/drawing/2014/main" id="{E5619335-5C0C-4B0B-AADA-41297A4B603A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20" name="Flèche : courbe vers le haut 119">
            <a:extLst>
              <a:ext uri="{FF2B5EF4-FFF2-40B4-BE49-F238E27FC236}">
                <a16:creationId xmlns:a16="http://schemas.microsoft.com/office/drawing/2014/main" id="{C7F47E86-920D-4C60-8DD1-B671BF3A6D6A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21" name="Flèche : courbe vers le haut 120">
            <a:extLst>
              <a:ext uri="{FF2B5EF4-FFF2-40B4-BE49-F238E27FC236}">
                <a16:creationId xmlns:a16="http://schemas.microsoft.com/office/drawing/2014/main" id="{815712E9-4E21-4E56-9C1B-63385B9D8232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1568572</xdr:colOff>
      <xdr:row>38</xdr:row>
      <xdr:rowOff>19167</xdr:rowOff>
    </xdr:from>
    <xdr:ext cx="464911" cy="234139"/>
    <xdr:pic>
      <xdr:nvPicPr>
        <xdr:cNvPr id="132" name="Image 131">
          <a:extLst>
            <a:ext uri="{FF2B5EF4-FFF2-40B4-BE49-F238E27FC236}">
              <a16:creationId xmlns:a16="http://schemas.microsoft.com/office/drawing/2014/main" id="{467BA362-183C-4951-8FF6-BC3273178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522" y="11963517"/>
          <a:ext cx="464911" cy="234139"/>
        </a:xfrm>
        <a:prstGeom prst="rect">
          <a:avLst/>
        </a:prstGeom>
      </xdr:spPr>
    </xdr:pic>
    <xdr:clientData/>
  </xdr:oneCellAnchor>
  <xdr:twoCellAnchor>
    <xdr:from>
      <xdr:col>4</xdr:col>
      <xdr:colOff>1608382</xdr:colOff>
      <xdr:row>19</xdr:row>
      <xdr:rowOff>65086</xdr:rowOff>
    </xdr:from>
    <xdr:to>
      <xdr:col>4</xdr:col>
      <xdr:colOff>1951038</xdr:colOff>
      <xdr:row>19</xdr:row>
      <xdr:rowOff>258881</xdr:rowOff>
    </xdr:to>
    <xdr:grpSp>
      <xdr:nvGrpSpPr>
        <xdr:cNvPr id="133" name="Groupe 132">
          <a:extLst>
            <a:ext uri="{FF2B5EF4-FFF2-40B4-BE49-F238E27FC236}">
              <a16:creationId xmlns:a16="http://schemas.microsoft.com/office/drawing/2014/main" id="{B87AD1FE-D2EE-41F9-AD0B-92967FE1F31A}"/>
            </a:ext>
          </a:extLst>
        </xdr:cNvPr>
        <xdr:cNvGrpSpPr/>
      </xdr:nvGrpSpPr>
      <xdr:grpSpPr>
        <a:xfrm>
          <a:off x="5767632" y="5833003"/>
          <a:ext cx="342656" cy="193795"/>
          <a:chOff x="4636813" y="283780"/>
          <a:chExt cx="605221" cy="526393"/>
        </a:xfrm>
      </xdr:grpSpPr>
      <xdr:grpSp>
        <xdr:nvGrpSpPr>
          <xdr:cNvPr id="134" name="Groupe 133">
            <a:extLst>
              <a:ext uri="{FF2B5EF4-FFF2-40B4-BE49-F238E27FC236}">
                <a16:creationId xmlns:a16="http://schemas.microsoft.com/office/drawing/2014/main" id="{E2C576AC-6267-4582-A1B0-0A7146B1F988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37" name="Ellipse 136">
              <a:extLst>
                <a:ext uri="{FF2B5EF4-FFF2-40B4-BE49-F238E27FC236}">
                  <a16:creationId xmlns:a16="http://schemas.microsoft.com/office/drawing/2014/main" id="{D6F5491B-8704-45BC-AF5F-211611D0DA34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8" name="Forme libre : forme 137">
              <a:extLst>
                <a:ext uri="{FF2B5EF4-FFF2-40B4-BE49-F238E27FC236}">
                  <a16:creationId xmlns:a16="http://schemas.microsoft.com/office/drawing/2014/main" id="{7075A417-1890-4BD8-815E-D84FC2FB2317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9" name="Ellipse 138">
              <a:extLst>
                <a:ext uri="{FF2B5EF4-FFF2-40B4-BE49-F238E27FC236}">
                  <a16:creationId xmlns:a16="http://schemas.microsoft.com/office/drawing/2014/main" id="{4256C6AE-0C53-421A-9DED-39343B664AF8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40" name="Connecteur droit 139">
              <a:extLst>
                <a:ext uri="{FF2B5EF4-FFF2-40B4-BE49-F238E27FC236}">
                  <a16:creationId xmlns:a16="http://schemas.microsoft.com/office/drawing/2014/main" id="{02313AF0-CE33-4171-9993-B6F268E5CCBA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1" name="Connecteur droit 140">
              <a:extLst>
                <a:ext uri="{FF2B5EF4-FFF2-40B4-BE49-F238E27FC236}">
                  <a16:creationId xmlns:a16="http://schemas.microsoft.com/office/drawing/2014/main" id="{F7E221F4-DA53-4B0A-BE9E-B57951D996EC}"/>
                </a:ext>
              </a:extLst>
            </xdr:cNvPr>
            <xdr:cNvCxnSpPr>
              <a:stCxn id="138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2" name="Connecteur droit 141">
              <a:extLst>
                <a:ext uri="{FF2B5EF4-FFF2-40B4-BE49-F238E27FC236}">
                  <a16:creationId xmlns:a16="http://schemas.microsoft.com/office/drawing/2014/main" id="{E1603EFE-0AA7-449B-809C-D956A326E107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3" name="Connecteur droit 142">
              <a:extLst>
                <a:ext uri="{FF2B5EF4-FFF2-40B4-BE49-F238E27FC236}">
                  <a16:creationId xmlns:a16="http://schemas.microsoft.com/office/drawing/2014/main" id="{4946CB31-0B5E-4D0B-9CFB-8DCEECE5F650}"/>
                </a:ext>
              </a:extLst>
            </xdr:cNvPr>
            <xdr:cNvCxnSpPr>
              <a:stCxn id="138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4" name="Connecteur droit 143">
              <a:extLst>
                <a:ext uri="{FF2B5EF4-FFF2-40B4-BE49-F238E27FC236}">
                  <a16:creationId xmlns:a16="http://schemas.microsoft.com/office/drawing/2014/main" id="{A655AC40-AFA6-442E-9562-EF148000E713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45" name="Forme libre : forme 144">
              <a:extLst>
                <a:ext uri="{FF2B5EF4-FFF2-40B4-BE49-F238E27FC236}">
                  <a16:creationId xmlns:a16="http://schemas.microsoft.com/office/drawing/2014/main" id="{FAF2C58D-CCD9-4CD7-94CA-9E814B55F59C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46" name="Forme libre : forme 145">
              <a:extLst>
                <a:ext uri="{FF2B5EF4-FFF2-40B4-BE49-F238E27FC236}">
                  <a16:creationId xmlns:a16="http://schemas.microsoft.com/office/drawing/2014/main" id="{77E00C8D-711A-4D71-A0CD-4F7191CAD003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35" name="Flèche : courbe vers le haut 134">
            <a:extLst>
              <a:ext uri="{FF2B5EF4-FFF2-40B4-BE49-F238E27FC236}">
                <a16:creationId xmlns:a16="http://schemas.microsoft.com/office/drawing/2014/main" id="{160B0D23-1F23-4AD7-B3AB-A731DBDFB63B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36" name="Flèche : courbe vers le haut 135">
            <a:extLst>
              <a:ext uri="{FF2B5EF4-FFF2-40B4-BE49-F238E27FC236}">
                <a16:creationId xmlns:a16="http://schemas.microsoft.com/office/drawing/2014/main" id="{9C71C04B-B760-4668-97A7-9010DBF26A9E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1552697</xdr:colOff>
      <xdr:row>20</xdr:row>
      <xdr:rowOff>117</xdr:rowOff>
    </xdr:from>
    <xdr:ext cx="464911" cy="234139"/>
    <xdr:pic>
      <xdr:nvPicPr>
        <xdr:cNvPr id="147" name="Image 146">
          <a:extLst>
            <a:ext uri="{FF2B5EF4-FFF2-40B4-BE49-F238E27FC236}">
              <a16:creationId xmlns:a16="http://schemas.microsoft.com/office/drawing/2014/main" id="{34A0A073-91DD-45D8-AA36-F4C0F45A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647" y="6210417"/>
          <a:ext cx="464911" cy="234139"/>
        </a:xfrm>
        <a:prstGeom prst="rect">
          <a:avLst/>
        </a:prstGeom>
      </xdr:spPr>
    </xdr:pic>
    <xdr:clientData/>
  </xdr:oneCellAnchor>
  <xdr:twoCellAnchor>
    <xdr:from>
      <xdr:col>4</xdr:col>
      <xdr:colOff>1706807</xdr:colOff>
      <xdr:row>10</xdr:row>
      <xdr:rowOff>103186</xdr:rowOff>
    </xdr:from>
    <xdr:to>
      <xdr:col>4</xdr:col>
      <xdr:colOff>2049463</xdr:colOff>
      <xdr:row>11</xdr:row>
      <xdr:rowOff>11231</xdr:rowOff>
    </xdr:to>
    <xdr:grpSp>
      <xdr:nvGrpSpPr>
        <xdr:cNvPr id="148" name="Groupe 147">
          <a:extLst>
            <a:ext uri="{FF2B5EF4-FFF2-40B4-BE49-F238E27FC236}">
              <a16:creationId xmlns:a16="http://schemas.microsoft.com/office/drawing/2014/main" id="{A63FCDC4-93CA-41D4-8D73-4E769BEBEADA}"/>
            </a:ext>
          </a:extLst>
        </xdr:cNvPr>
        <xdr:cNvGrpSpPr/>
      </xdr:nvGrpSpPr>
      <xdr:grpSpPr>
        <a:xfrm>
          <a:off x="5866057" y="3077103"/>
          <a:ext cx="342656" cy="183211"/>
          <a:chOff x="4636813" y="283780"/>
          <a:chExt cx="605221" cy="526393"/>
        </a:xfrm>
      </xdr:grpSpPr>
      <xdr:grpSp>
        <xdr:nvGrpSpPr>
          <xdr:cNvPr id="149" name="Groupe 148">
            <a:extLst>
              <a:ext uri="{FF2B5EF4-FFF2-40B4-BE49-F238E27FC236}">
                <a16:creationId xmlns:a16="http://schemas.microsoft.com/office/drawing/2014/main" id="{428813C3-DC5A-42AE-B214-66560A7BDE2F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52" name="Ellipse 151">
              <a:extLst>
                <a:ext uri="{FF2B5EF4-FFF2-40B4-BE49-F238E27FC236}">
                  <a16:creationId xmlns:a16="http://schemas.microsoft.com/office/drawing/2014/main" id="{94DF4810-B885-4BBC-B40C-9F6D82265D93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53" name="Forme libre : forme 152">
              <a:extLst>
                <a:ext uri="{FF2B5EF4-FFF2-40B4-BE49-F238E27FC236}">
                  <a16:creationId xmlns:a16="http://schemas.microsoft.com/office/drawing/2014/main" id="{BCD9CDB1-85DD-48F4-A4E0-39F50BDC3AE2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54" name="Ellipse 153">
              <a:extLst>
                <a:ext uri="{FF2B5EF4-FFF2-40B4-BE49-F238E27FC236}">
                  <a16:creationId xmlns:a16="http://schemas.microsoft.com/office/drawing/2014/main" id="{4BDCE723-3CFD-46F4-889B-4FF899591879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55" name="Connecteur droit 154">
              <a:extLst>
                <a:ext uri="{FF2B5EF4-FFF2-40B4-BE49-F238E27FC236}">
                  <a16:creationId xmlns:a16="http://schemas.microsoft.com/office/drawing/2014/main" id="{670FCD1E-90D0-4DEB-803A-FD8A01C11FE7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6" name="Connecteur droit 155">
              <a:extLst>
                <a:ext uri="{FF2B5EF4-FFF2-40B4-BE49-F238E27FC236}">
                  <a16:creationId xmlns:a16="http://schemas.microsoft.com/office/drawing/2014/main" id="{4C3B083E-D02E-46D6-AC01-6F2742464656}"/>
                </a:ext>
              </a:extLst>
            </xdr:cNvPr>
            <xdr:cNvCxnSpPr>
              <a:stCxn id="153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7" name="Connecteur droit 156">
              <a:extLst>
                <a:ext uri="{FF2B5EF4-FFF2-40B4-BE49-F238E27FC236}">
                  <a16:creationId xmlns:a16="http://schemas.microsoft.com/office/drawing/2014/main" id="{7EB23C48-EE82-4AD5-A33F-138BB21B00E5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8" name="Connecteur droit 157">
              <a:extLst>
                <a:ext uri="{FF2B5EF4-FFF2-40B4-BE49-F238E27FC236}">
                  <a16:creationId xmlns:a16="http://schemas.microsoft.com/office/drawing/2014/main" id="{AAF43F16-A0FE-4411-8DBF-7BDA0FD3E77B}"/>
                </a:ext>
              </a:extLst>
            </xdr:cNvPr>
            <xdr:cNvCxnSpPr>
              <a:stCxn id="153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9" name="Connecteur droit 158">
              <a:extLst>
                <a:ext uri="{FF2B5EF4-FFF2-40B4-BE49-F238E27FC236}">
                  <a16:creationId xmlns:a16="http://schemas.microsoft.com/office/drawing/2014/main" id="{B7A27D9B-C9EA-4D6B-A168-CA666C1220D3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60" name="Forme libre : forme 159">
              <a:extLst>
                <a:ext uri="{FF2B5EF4-FFF2-40B4-BE49-F238E27FC236}">
                  <a16:creationId xmlns:a16="http://schemas.microsoft.com/office/drawing/2014/main" id="{D2F9CC74-4CCD-45C7-8E13-9B3E634E3F6F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61" name="Forme libre : forme 160">
              <a:extLst>
                <a:ext uri="{FF2B5EF4-FFF2-40B4-BE49-F238E27FC236}">
                  <a16:creationId xmlns:a16="http://schemas.microsoft.com/office/drawing/2014/main" id="{D1350211-064A-4700-84BA-7C571B301979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50" name="Flèche : courbe vers le haut 149">
            <a:extLst>
              <a:ext uri="{FF2B5EF4-FFF2-40B4-BE49-F238E27FC236}">
                <a16:creationId xmlns:a16="http://schemas.microsoft.com/office/drawing/2014/main" id="{BA4C7CC9-672F-42F5-A967-26DA53EE35C5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51" name="Flèche : courbe vers le haut 150">
            <a:extLst>
              <a:ext uri="{FF2B5EF4-FFF2-40B4-BE49-F238E27FC236}">
                <a16:creationId xmlns:a16="http://schemas.microsoft.com/office/drawing/2014/main" id="{B5063F12-6467-4295-AF06-DF9162098A21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1644772</xdr:colOff>
      <xdr:row>11</xdr:row>
      <xdr:rowOff>38217</xdr:rowOff>
    </xdr:from>
    <xdr:ext cx="464911" cy="234139"/>
    <xdr:pic>
      <xdr:nvPicPr>
        <xdr:cNvPr id="162" name="Image 161">
          <a:extLst>
            <a:ext uri="{FF2B5EF4-FFF2-40B4-BE49-F238E27FC236}">
              <a16:creationId xmlns:a16="http://schemas.microsoft.com/office/drawing/2014/main" id="{822A3EBB-5436-411B-9430-07529DFC6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722" y="3371967"/>
          <a:ext cx="464911" cy="234139"/>
        </a:xfrm>
        <a:prstGeom prst="rect">
          <a:avLst/>
        </a:prstGeom>
      </xdr:spPr>
    </xdr:pic>
    <xdr:clientData/>
  </xdr:oneCellAnchor>
  <xdr:twoCellAnchor>
    <xdr:from>
      <xdr:col>4</xdr:col>
      <xdr:colOff>1649657</xdr:colOff>
      <xdr:row>1</xdr:row>
      <xdr:rowOff>68261</xdr:rowOff>
    </xdr:from>
    <xdr:to>
      <xdr:col>4</xdr:col>
      <xdr:colOff>1992313</xdr:colOff>
      <xdr:row>1</xdr:row>
      <xdr:rowOff>255706</xdr:rowOff>
    </xdr:to>
    <xdr:grpSp>
      <xdr:nvGrpSpPr>
        <xdr:cNvPr id="163" name="Groupe 162">
          <a:extLst>
            <a:ext uri="{FF2B5EF4-FFF2-40B4-BE49-F238E27FC236}">
              <a16:creationId xmlns:a16="http://schemas.microsoft.com/office/drawing/2014/main" id="{73FB1464-D846-4A5D-8452-4D8658261EAC}"/>
            </a:ext>
          </a:extLst>
        </xdr:cNvPr>
        <xdr:cNvGrpSpPr/>
      </xdr:nvGrpSpPr>
      <xdr:grpSpPr>
        <a:xfrm>
          <a:off x="5808907" y="258761"/>
          <a:ext cx="342656" cy="187445"/>
          <a:chOff x="4636813" y="283780"/>
          <a:chExt cx="605221" cy="526393"/>
        </a:xfrm>
      </xdr:grpSpPr>
      <xdr:grpSp>
        <xdr:nvGrpSpPr>
          <xdr:cNvPr id="164" name="Groupe 163">
            <a:extLst>
              <a:ext uri="{FF2B5EF4-FFF2-40B4-BE49-F238E27FC236}">
                <a16:creationId xmlns:a16="http://schemas.microsoft.com/office/drawing/2014/main" id="{1350D3AB-E9F9-4093-9312-00AF928AB47E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67" name="Ellipse 166">
              <a:extLst>
                <a:ext uri="{FF2B5EF4-FFF2-40B4-BE49-F238E27FC236}">
                  <a16:creationId xmlns:a16="http://schemas.microsoft.com/office/drawing/2014/main" id="{432202DB-44AC-45AC-A875-D060DD8FDF92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68" name="Forme libre : forme 167">
              <a:extLst>
                <a:ext uri="{FF2B5EF4-FFF2-40B4-BE49-F238E27FC236}">
                  <a16:creationId xmlns:a16="http://schemas.microsoft.com/office/drawing/2014/main" id="{8E957345-AE87-4C2A-917A-ABE482AF1669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69" name="Ellipse 168">
              <a:extLst>
                <a:ext uri="{FF2B5EF4-FFF2-40B4-BE49-F238E27FC236}">
                  <a16:creationId xmlns:a16="http://schemas.microsoft.com/office/drawing/2014/main" id="{E30C386D-6E4B-49E3-96B7-25E1B3428B2A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70" name="Connecteur droit 169">
              <a:extLst>
                <a:ext uri="{FF2B5EF4-FFF2-40B4-BE49-F238E27FC236}">
                  <a16:creationId xmlns:a16="http://schemas.microsoft.com/office/drawing/2014/main" id="{73C81C82-B35E-422B-8239-C5F19F3FAA62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1" name="Connecteur droit 170">
              <a:extLst>
                <a:ext uri="{FF2B5EF4-FFF2-40B4-BE49-F238E27FC236}">
                  <a16:creationId xmlns:a16="http://schemas.microsoft.com/office/drawing/2014/main" id="{0DE3E119-5F0A-4124-BAB9-01AF68058EC7}"/>
                </a:ext>
              </a:extLst>
            </xdr:cNvPr>
            <xdr:cNvCxnSpPr>
              <a:stCxn id="168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2" name="Connecteur droit 171">
              <a:extLst>
                <a:ext uri="{FF2B5EF4-FFF2-40B4-BE49-F238E27FC236}">
                  <a16:creationId xmlns:a16="http://schemas.microsoft.com/office/drawing/2014/main" id="{5CEB2B33-1F47-4D18-B69E-27E84F92B095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3" name="Connecteur droit 172">
              <a:extLst>
                <a:ext uri="{FF2B5EF4-FFF2-40B4-BE49-F238E27FC236}">
                  <a16:creationId xmlns:a16="http://schemas.microsoft.com/office/drawing/2014/main" id="{46E443D5-A211-401C-B5AF-05D3A448DD48}"/>
                </a:ext>
              </a:extLst>
            </xdr:cNvPr>
            <xdr:cNvCxnSpPr>
              <a:stCxn id="168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4" name="Connecteur droit 173">
              <a:extLst>
                <a:ext uri="{FF2B5EF4-FFF2-40B4-BE49-F238E27FC236}">
                  <a16:creationId xmlns:a16="http://schemas.microsoft.com/office/drawing/2014/main" id="{BCC7B3FF-CE6D-4D67-A2B2-8E49C440BCD9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75" name="Forme libre : forme 174">
              <a:extLst>
                <a:ext uri="{FF2B5EF4-FFF2-40B4-BE49-F238E27FC236}">
                  <a16:creationId xmlns:a16="http://schemas.microsoft.com/office/drawing/2014/main" id="{CC1CEBEF-91F1-416D-A966-164D3223AAE1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76" name="Forme libre : forme 175">
              <a:extLst>
                <a:ext uri="{FF2B5EF4-FFF2-40B4-BE49-F238E27FC236}">
                  <a16:creationId xmlns:a16="http://schemas.microsoft.com/office/drawing/2014/main" id="{DCE140BD-7632-4926-A591-F89F0107F058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65" name="Flèche : courbe vers le haut 164">
            <a:extLst>
              <a:ext uri="{FF2B5EF4-FFF2-40B4-BE49-F238E27FC236}">
                <a16:creationId xmlns:a16="http://schemas.microsoft.com/office/drawing/2014/main" id="{08A0D8AD-BDE4-4EA7-8376-FC05C1EA75BE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66" name="Flèche : courbe vers le haut 165">
            <a:extLst>
              <a:ext uri="{FF2B5EF4-FFF2-40B4-BE49-F238E27FC236}">
                <a16:creationId xmlns:a16="http://schemas.microsoft.com/office/drawing/2014/main" id="{A425593A-254D-407A-B848-D31AB28EECF4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1587622</xdr:colOff>
      <xdr:row>2</xdr:row>
      <xdr:rowOff>117</xdr:rowOff>
    </xdr:from>
    <xdr:ext cx="464911" cy="234139"/>
    <xdr:pic>
      <xdr:nvPicPr>
        <xdr:cNvPr id="177" name="Image 176">
          <a:extLst>
            <a:ext uri="{FF2B5EF4-FFF2-40B4-BE49-F238E27FC236}">
              <a16:creationId xmlns:a16="http://schemas.microsoft.com/office/drawing/2014/main" id="{04E211F2-6E4B-4850-AB4D-4D06ACB6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9572" y="476367"/>
          <a:ext cx="464911" cy="23413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18501</xdr:colOff>
      <xdr:row>2</xdr:row>
      <xdr:rowOff>56091</xdr:rowOff>
    </xdr:from>
    <xdr:to>
      <xdr:col>4</xdr:col>
      <xdr:colOff>552475</xdr:colOff>
      <xdr:row>2</xdr:row>
      <xdr:rowOff>399785</xdr:rowOff>
    </xdr:to>
    <xdr:grpSp>
      <xdr:nvGrpSpPr>
        <xdr:cNvPr id="398" name="Groupe 397">
          <a:extLst>
            <a:ext uri="{FF2B5EF4-FFF2-40B4-BE49-F238E27FC236}">
              <a16:creationId xmlns:a16="http://schemas.microsoft.com/office/drawing/2014/main" id="{1E756994-A611-4B5C-BAEC-34A910E0B7FD}"/>
            </a:ext>
          </a:extLst>
        </xdr:cNvPr>
        <xdr:cNvGrpSpPr/>
      </xdr:nvGrpSpPr>
      <xdr:grpSpPr>
        <a:xfrm>
          <a:off x="3405168" y="426508"/>
          <a:ext cx="533974" cy="343694"/>
          <a:chOff x="2928938" y="955675"/>
          <a:chExt cx="444500" cy="315232"/>
        </a:xfrm>
      </xdr:grpSpPr>
      <xdr:sp macro="" textlink="">
        <xdr:nvSpPr>
          <xdr:cNvPr id="399" name="Rectangle : coins arrondis 398">
            <a:extLst>
              <a:ext uri="{FF2B5EF4-FFF2-40B4-BE49-F238E27FC236}">
                <a16:creationId xmlns:a16="http://schemas.microsoft.com/office/drawing/2014/main" id="{30A293A9-87FD-47B8-945F-DA6726EBA25F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400" name="Groupe 399">
            <a:extLst>
              <a:ext uri="{FF2B5EF4-FFF2-40B4-BE49-F238E27FC236}">
                <a16:creationId xmlns:a16="http://schemas.microsoft.com/office/drawing/2014/main" id="{497F2348-AABB-4871-B3F2-474D6A0716AA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404" name="Groupe 403">
              <a:extLst>
                <a:ext uri="{FF2B5EF4-FFF2-40B4-BE49-F238E27FC236}">
                  <a16:creationId xmlns:a16="http://schemas.microsoft.com/office/drawing/2014/main" id="{1B4C98E3-7559-4033-ABDF-E5CFADB9B97A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478" name="Connecteur droit 477">
                <a:extLst>
                  <a:ext uri="{FF2B5EF4-FFF2-40B4-BE49-F238E27FC236}">
                    <a16:creationId xmlns:a16="http://schemas.microsoft.com/office/drawing/2014/main" id="{7B00ACB7-FEC7-4B01-B450-62B19265A7C8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9" name="Connecteur droit 478">
                <a:extLst>
                  <a:ext uri="{FF2B5EF4-FFF2-40B4-BE49-F238E27FC236}">
                    <a16:creationId xmlns:a16="http://schemas.microsoft.com/office/drawing/2014/main" id="{438F317F-8512-4F5A-983B-11734B0D4635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05" name="Groupe 404">
              <a:extLst>
                <a:ext uri="{FF2B5EF4-FFF2-40B4-BE49-F238E27FC236}">
                  <a16:creationId xmlns:a16="http://schemas.microsoft.com/office/drawing/2014/main" id="{9D628BF3-0D18-4E9A-9E98-399B5E7C6376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406" name="Groupe 405">
                <a:extLst>
                  <a:ext uri="{FF2B5EF4-FFF2-40B4-BE49-F238E27FC236}">
                    <a16:creationId xmlns:a16="http://schemas.microsoft.com/office/drawing/2014/main" id="{D5D72DD0-354C-43C6-84C2-75A0AD6F9101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412" name="Connecteur droit 411">
                  <a:extLst>
                    <a:ext uri="{FF2B5EF4-FFF2-40B4-BE49-F238E27FC236}">
                      <a16:creationId xmlns:a16="http://schemas.microsoft.com/office/drawing/2014/main" id="{22214FD7-BBB6-4F64-8BDD-2F2293437994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13" name="Connecteur droit 412">
                  <a:extLst>
                    <a:ext uri="{FF2B5EF4-FFF2-40B4-BE49-F238E27FC236}">
                      <a16:creationId xmlns:a16="http://schemas.microsoft.com/office/drawing/2014/main" id="{143F668D-0268-4D2E-9182-127B8B463F4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407" name="Groupe 406">
                <a:extLst>
                  <a:ext uri="{FF2B5EF4-FFF2-40B4-BE49-F238E27FC236}">
                    <a16:creationId xmlns:a16="http://schemas.microsoft.com/office/drawing/2014/main" id="{44C073C1-CC8A-42D8-AC93-81EF0137DD72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408" name="Connecteur droit 407">
                  <a:extLst>
                    <a:ext uri="{FF2B5EF4-FFF2-40B4-BE49-F238E27FC236}">
                      <a16:creationId xmlns:a16="http://schemas.microsoft.com/office/drawing/2014/main" id="{868C4237-4895-46B6-9842-56D1D02AB23D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09" name="Connecteur droit 408">
                  <a:extLst>
                    <a:ext uri="{FF2B5EF4-FFF2-40B4-BE49-F238E27FC236}">
                      <a16:creationId xmlns:a16="http://schemas.microsoft.com/office/drawing/2014/main" id="{6E21F8CC-36FB-41C3-B52B-067A1EB9102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401" name="Connecteur droit 400">
            <a:extLst>
              <a:ext uri="{FF2B5EF4-FFF2-40B4-BE49-F238E27FC236}">
                <a16:creationId xmlns:a16="http://schemas.microsoft.com/office/drawing/2014/main" id="{0FB00572-5BED-474B-A36C-1C22DE48C769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02" name="Connecteur droit 401">
            <a:extLst>
              <a:ext uri="{FF2B5EF4-FFF2-40B4-BE49-F238E27FC236}">
                <a16:creationId xmlns:a16="http://schemas.microsoft.com/office/drawing/2014/main" id="{FA23C081-3ECD-4766-B682-62079AA1F4BF}"/>
              </a:ext>
            </a:extLst>
          </xdr:cNvPr>
          <xdr:cNvCxnSpPr>
            <a:endCxn id="39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3" name="Rectangle 402">
            <a:extLst>
              <a:ext uri="{FF2B5EF4-FFF2-40B4-BE49-F238E27FC236}">
                <a16:creationId xmlns:a16="http://schemas.microsoft.com/office/drawing/2014/main" id="{37BD9B99-C230-4DF2-A121-085FCCBDD448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8975</xdr:colOff>
      <xdr:row>2</xdr:row>
      <xdr:rowOff>56091</xdr:rowOff>
    </xdr:from>
    <xdr:to>
      <xdr:col>5</xdr:col>
      <xdr:colOff>568326</xdr:colOff>
      <xdr:row>2</xdr:row>
      <xdr:rowOff>399785</xdr:rowOff>
    </xdr:to>
    <xdr:grpSp>
      <xdr:nvGrpSpPr>
        <xdr:cNvPr id="544" name="Groupe 543">
          <a:extLst>
            <a:ext uri="{FF2B5EF4-FFF2-40B4-BE49-F238E27FC236}">
              <a16:creationId xmlns:a16="http://schemas.microsoft.com/office/drawing/2014/main" id="{B6CF712A-33FD-4EB0-ADEC-F01B945E0CDB}"/>
            </a:ext>
          </a:extLst>
        </xdr:cNvPr>
        <xdr:cNvGrpSpPr/>
      </xdr:nvGrpSpPr>
      <xdr:grpSpPr>
        <a:xfrm>
          <a:off x="4263475" y="426508"/>
          <a:ext cx="559351" cy="343694"/>
          <a:chOff x="2928938" y="955675"/>
          <a:chExt cx="444500" cy="315232"/>
        </a:xfrm>
      </xdr:grpSpPr>
      <xdr:sp macro="" textlink="">
        <xdr:nvSpPr>
          <xdr:cNvPr id="545" name="Rectangle : coins arrondis 544">
            <a:extLst>
              <a:ext uri="{FF2B5EF4-FFF2-40B4-BE49-F238E27FC236}">
                <a16:creationId xmlns:a16="http://schemas.microsoft.com/office/drawing/2014/main" id="{62F7F851-3455-488E-8AD3-4E19A4CDC955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746" name="Groupe 745">
            <a:extLst>
              <a:ext uri="{FF2B5EF4-FFF2-40B4-BE49-F238E27FC236}">
                <a16:creationId xmlns:a16="http://schemas.microsoft.com/office/drawing/2014/main" id="{EE412D16-8F11-4884-8532-711DD03ED565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750" name="Groupe 749">
              <a:extLst>
                <a:ext uri="{FF2B5EF4-FFF2-40B4-BE49-F238E27FC236}">
                  <a16:creationId xmlns:a16="http://schemas.microsoft.com/office/drawing/2014/main" id="{C8BFB292-0D92-47FC-93BB-D9F667805428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758" name="Connecteur droit 757">
                <a:extLst>
                  <a:ext uri="{FF2B5EF4-FFF2-40B4-BE49-F238E27FC236}">
                    <a16:creationId xmlns:a16="http://schemas.microsoft.com/office/drawing/2014/main" id="{481EA9C6-72BA-4E61-935C-09391EACE1A6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9" name="Connecteur droit 758">
                <a:extLst>
                  <a:ext uri="{FF2B5EF4-FFF2-40B4-BE49-F238E27FC236}">
                    <a16:creationId xmlns:a16="http://schemas.microsoft.com/office/drawing/2014/main" id="{84E55081-18D5-4AEB-ACA7-F73976617DAE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751" name="Groupe 750">
              <a:extLst>
                <a:ext uri="{FF2B5EF4-FFF2-40B4-BE49-F238E27FC236}">
                  <a16:creationId xmlns:a16="http://schemas.microsoft.com/office/drawing/2014/main" id="{F0538375-16BD-4E6A-9E80-04673E71B085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752" name="Groupe 751">
                <a:extLst>
                  <a:ext uri="{FF2B5EF4-FFF2-40B4-BE49-F238E27FC236}">
                    <a16:creationId xmlns:a16="http://schemas.microsoft.com/office/drawing/2014/main" id="{FE7791E5-99DD-4572-923A-07A46A3D270C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756" name="Connecteur droit 755">
                  <a:extLst>
                    <a:ext uri="{FF2B5EF4-FFF2-40B4-BE49-F238E27FC236}">
                      <a16:creationId xmlns:a16="http://schemas.microsoft.com/office/drawing/2014/main" id="{12DF2741-4B5E-4B31-9EDA-4E91A9AC693B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57" name="Connecteur droit 756">
                  <a:extLst>
                    <a:ext uri="{FF2B5EF4-FFF2-40B4-BE49-F238E27FC236}">
                      <a16:creationId xmlns:a16="http://schemas.microsoft.com/office/drawing/2014/main" id="{02C69B78-B8E2-4CE6-BE67-DC2262FB0C5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753" name="Groupe 752">
                <a:extLst>
                  <a:ext uri="{FF2B5EF4-FFF2-40B4-BE49-F238E27FC236}">
                    <a16:creationId xmlns:a16="http://schemas.microsoft.com/office/drawing/2014/main" id="{46E42338-D853-48F8-9BD2-938CAF8EF925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754" name="Connecteur droit 753">
                  <a:extLst>
                    <a:ext uri="{FF2B5EF4-FFF2-40B4-BE49-F238E27FC236}">
                      <a16:creationId xmlns:a16="http://schemas.microsoft.com/office/drawing/2014/main" id="{0A4C89E5-D180-49A7-8B69-25CD2A869BD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55" name="Connecteur droit 754">
                  <a:extLst>
                    <a:ext uri="{FF2B5EF4-FFF2-40B4-BE49-F238E27FC236}">
                      <a16:creationId xmlns:a16="http://schemas.microsoft.com/office/drawing/2014/main" id="{41ED0BAC-989F-452F-9158-8F7BACE6477E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747" name="Connecteur droit 746">
            <a:extLst>
              <a:ext uri="{FF2B5EF4-FFF2-40B4-BE49-F238E27FC236}">
                <a16:creationId xmlns:a16="http://schemas.microsoft.com/office/drawing/2014/main" id="{65FCAC1C-E1B4-4A53-80AB-8007DFC25D88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48" name="Connecteur droit 747">
            <a:extLst>
              <a:ext uri="{FF2B5EF4-FFF2-40B4-BE49-F238E27FC236}">
                <a16:creationId xmlns:a16="http://schemas.microsoft.com/office/drawing/2014/main" id="{D4D6E8C5-490D-4F64-98AB-22E620E1350A}"/>
              </a:ext>
            </a:extLst>
          </xdr:cNvPr>
          <xdr:cNvCxnSpPr>
            <a:endCxn id="54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49" name="Rectangle 748">
            <a:extLst>
              <a:ext uri="{FF2B5EF4-FFF2-40B4-BE49-F238E27FC236}">
                <a16:creationId xmlns:a16="http://schemas.microsoft.com/office/drawing/2014/main" id="{85E55691-660D-45BB-A89D-D227BFCE758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5800</xdr:colOff>
      <xdr:row>2</xdr:row>
      <xdr:rowOff>56091</xdr:rowOff>
    </xdr:from>
    <xdr:to>
      <xdr:col>6</xdr:col>
      <xdr:colOff>568326</xdr:colOff>
      <xdr:row>2</xdr:row>
      <xdr:rowOff>399785</xdr:rowOff>
    </xdr:to>
    <xdr:grpSp>
      <xdr:nvGrpSpPr>
        <xdr:cNvPr id="760" name="Groupe 759">
          <a:extLst>
            <a:ext uri="{FF2B5EF4-FFF2-40B4-BE49-F238E27FC236}">
              <a16:creationId xmlns:a16="http://schemas.microsoft.com/office/drawing/2014/main" id="{C97E57EC-72F3-4C09-899E-B21FABE654DC}"/>
            </a:ext>
          </a:extLst>
        </xdr:cNvPr>
        <xdr:cNvGrpSpPr/>
      </xdr:nvGrpSpPr>
      <xdr:grpSpPr>
        <a:xfrm>
          <a:off x="5128133" y="426508"/>
          <a:ext cx="562526" cy="343694"/>
          <a:chOff x="2928938" y="955675"/>
          <a:chExt cx="444500" cy="315232"/>
        </a:xfrm>
      </xdr:grpSpPr>
      <xdr:sp macro="" textlink="">
        <xdr:nvSpPr>
          <xdr:cNvPr id="761" name="Rectangle : coins arrondis 760">
            <a:extLst>
              <a:ext uri="{FF2B5EF4-FFF2-40B4-BE49-F238E27FC236}">
                <a16:creationId xmlns:a16="http://schemas.microsoft.com/office/drawing/2014/main" id="{18BE1911-0283-4138-9ABA-805BD0BA9A5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762" name="Groupe 761">
            <a:extLst>
              <a:ext uri="{FF2B5EF4-FFF2-40B4-BE49-F238E27FC236}">
                <a16:creationId xmlns:a16="http://schemas.microsoft.com/office/drawing/2014/main" id="{48517CFC-178E-48D4-B2CD-5E28FE29A5A3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766" name="Groupe 765">
              <a:extLst>
                <a:ext uri="{FF2B5EF4-FFF2-40B4-BE49-F238E27FC236}">
                  <a16:creationId xmlns:a16="http://schemas.microsoft.com/office/drawing/2014/main" id="{DB0FBD76-B5EF-4C0B-BA38-9C4CA7888466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774" name="Connecteur droit 773">
                <a:extLst>
                  <a:ext uri="{FF2B5EF4-FFF2-40B4-BE49-F238E27FC236}">
                    <a16:creationId xmlns:a16="http://schemas.microsoft.com/office/drawing/2014/main" id="{A167234B-0646-4E1E-8B11-B84A080DF25E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75" name="Connecteur droit 774">
                <a:extLst>
                  <a:ext uri="{FF2B5EF4-FFF2-40B4-BE49-F238E27FC236}">
                    <a16:creationId xmlns:a16="http://schemas.microsoft.com/office/drawing/2014/main" id="{BA94A93C-A07C-4841-B62B-35B5A7535D76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767" name="Groupe 766">
              <a:extLst>
                <a:ext uri="{FF2B5EF4-FFF2-40B4-BE49-F238E27FC236}">
                  <a16:creationId xmlns:a16="http://schemas.microsoft.com/office/drawing/2014/main" id="{123834AC-A7C0-4F94-B981-A046F4899932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768" name="Groupe 767">
                <a:extLst>
                  <a:ext uri="{FF2B5EF4-FFF2-40B4-BE49-F238E27FC236}">
                    <a16:creationId xmlns:a16="http://schemas.microsoft.com/office/drawing/2014/main" id="{509B3883-F659-4034-BFE3-CB5C09C72703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772" name="Connecteur droit 771">
                  <a:extLst>
                    <a:ext uri="{FF2B5EF4-FFF2-40B4-BE49-F238E27FC236}">
                      <a16:creationId xmlns:a16="http://schemas.microsoft.com/office/drawing/2014/main" id="{7BDBDAF5-019C-4296-9E0C-AE158F988D1F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73" name="Connecteur droit 772">
                  <a:extLst>
                    <a:ext uri="{FF2B5EF4-FFF2-40B4-BE49-F238E27FC236}">
                      <a16:creationId xmlns:a16="http://schemas.microsoft.com/office/drawing/2014/main" id="{1F61848C-0D5C-45E0-8A4D-C95BB18099E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769" name="Groupe 768">
                <a:extLst>
                  <a:ext uri="{FF2B5EF4-FFF2-40B4-BE49-F238E27FC236}">
                    <a16:creationId xmlns:a16="http://schemas.microsoft.com/office/drawing/2014/main" id="{0FA177DF-EB1C-4A3A-BD46-C5BF4B701A80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770" name="Connecteur droit 769">
                  <a:extLst>
                    <a:ext uri="{FF2B5EF4-FFF2-40B4-BE49-F238E27FC236}">
                      <a16:creationId xmlns:a16="http://schemas.microsoft.com/office/drawing/2014/main" id="{B4F80E52-6324-404B-A2EE-C8075C82C36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71" name="Connecteur droit 770">
                  <a:extLst>
                    <a:ext uri="{FF2B5EF4-FFF2-40B4-BE49-F238E27FC236}">
                      <a16:creationId xmlns:a16="http://schemas.microsoft.com/office/drawing/2014/main" id="{EBB58CB7-DE68-4CD6-914F-72D561DF007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763" name="Connecteur droit 762">
            <a:extLst>
              <a:ext uri="{FF2B5EF4-FFF2-40B4-BE49-F238E27FC236}">
                <a16:creationId xmlns:a16="http://schemas.microsoft.com/office/drawing/2014/main" id="{A19C548D-268A-4DDE-8A94-A142FED9AFE0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64" name="Connecteur droit 763">
            <a:extLst>
              <a:ext uri="{FF2B5EF4-FFF2-40B4-BE49-F238E27FC236}">
                <a16:creationId xmlns:a16="http://schemas.microsoft.com/office/drawing/2014/main" id="{45F42F98-C1CC-4ABC-8EB5-D9FD476FEACF}"/>
              </a:ext>
            </a:extLst>
          </xdr:cNvPr>
          <xdr:cNvCxnSpPr>
            <a:endCxn id="76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65" name="Rectangle 764">
            <a:extLst>
              <a:ext uri="{FF2B5EF4-FFF2-40B4-BE49-F238E27FC236}">
                <a16:creationId xmlns:a16="http://schemas.microsoft.com/office/drawing/2014/main" id="{D6FD2C3E-1FB9-4A24-B344-07E80A653CA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5800</xdr:colOff>
      <xdr:row>2</xdr:row>
      <xdr:rowOff>56091</xdr:rowOff>
    </xdr:from>
    <xdr:to>
      <xdr:col>7</xdr:col>
      <xdr:colOff>568326</xdr:colOff>
      <xdr:row>2</xdr:row>
      <xdr:rowOff>399785</xdr:rowOff>
    </xdr:to>
    <xdr:grpSp>
      <xdr:nvGrpSpPr>
        <xdr:cNvPr id="776" name="Groupe 775">
          <a:extLst>
            <a:ext uri="{FF2B5EF4-FFF2-40B4-BE49-F238E27FC236}">
              <a16:creationId xmlns:a16="http://schemas.microsoft.com/office/drawing/2014/main" id="{BA43967D-3D13-4530-80A6-C4D27080DD8C}"/>
            </a:ext>
          </a:extLst>
        </xdr:cNvPr>
        <xdr:cNvGrpSpPr/>
      </xdr:nvGrpSpPr>
      <xdr:grpSpPr>
        <a:xfrm>
          <a:off x="5995967" y="426508"/>
          <a:ext cx="562526" cy="343694"/>
          <a:chOff x="2928938" y="955675"/>
          <a:chExt cx="444500" cy="315232"/>
        </a:xfrm>
      </xdr:grpSpPr>
      <xdr:sp macro="" textlink="">
        <xdr:nvSpPr>
          <xdr:cNvPr id="777" name="Rectangle : coins arrondis 776">
            <a:extLst>
              <a:ext uri="{FF2B5EF4-FFF2-40B4-BE49-F238E27FC236}">
                <a16:creationId xmlns:a16="http://schemas.microsoft.com/office/drawing/2014/main" id="{ADC92B7B-2188-4129-ADB6-0D837B943412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778" name="Groupe 777">
            <a:extLst>
              <a:ext uri="{FF2B5EF4-FFF2-40B4-BE49-F238E27FC236}">
                <a16:creationId xmlns:a16="http://schemas.microsoft.com/office/drawing/2014/main" id="{4E19BAC1-5ACD-4207-A15A-7E03400E0C4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782" name="Groupe 781">
              <a:extLst>
                <a:ext uri="{FF2B5EF4-FFF2-40B4-BE49-F238E27FC236}">
                  <a16:creationId xmlns:a16="http://schemas.microsoft.com/office/drawing/2014/main" id="{5F51C571-028A-4215-9519-E995054AC403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790" name="Connecteur droit 789">
                <a:extLst>
                  <a:ext uri="{FF2B5EF4-FFF2-40B4-BE49-F238E27FC236}">
                    <a16:creationId xmlns:a16="http://schemas.microsoft.com/office/drawing/2014/main" id="{18753562-2F61-46CC-9779-2EAE1D1BDE3A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91" name="Connecteur droit 790">
                <a:extLst>
                  <a:ext uri="{FF2B5EF4-FFF2-40B4-BE49-F238E27FC236}">
                    <a16:creationId xmlns:a16="http://schemas.microsoft.com/office/drawing/2014/main" id="{1C8E3833-192B-4EFF-94AA-B8BF011E1D4D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783" name="Groupe 782">
              <a:extLst>
                <a:ext uri="{FF2B5EF4-FFF2-40B4-BE49-F238E27FC236}">
                  <a16:creationId xmlns:a16="http://schemas.microsoft.com/office/drawing/2014/main" id="{44B9440C-7E13-4C4B-BD02-9B92FF31E13D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784" name="Groupe 783">
                <a:extLst>
                  <a:ext uri="{FF2B5EF4-FFF2-40B4-BE49-F238E27FC236}">
                    <a16:creationId xmlns:a16="http://schemas.microsoft.com/office/drawing/2014/main" id="{6846A4A7-DDE1-4AD2-8155-33E933096CCE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788" name="Connecteur droit 787">
                  <a:extLst>
                    <a:ext uri="{FF2B5EF4-FFF2-40B4-BE49-F238E27FC236}">
                      <a16:creationId xmlns:a16="http://schemas.microsoft.com/office/drawing/2014/main" id="{A0AACB35-4BE9-47AD-86ED-B0369D3EC5A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89" name="Connecteur droit 788">
                  <a:extLst>
                    <a:ext uri="{FF2B5EF4-FFF2-40B4-BE49-F238E27FC236}">
                      <a16:creationId xmlns:a16="http://schemas.microsoft.com/office/drawing/2014/main" id="{430FF34D-57A5-409D-BB6A-DBBF5AA6E2D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785" name="Groupe 784">
                <a:extLst>
                  <a:ext uri="{FF2B5EF4-FFF2-40B4-BE49-F238E27FC236}">
                    <a16:creationId xmlns:a16="http://schemas.microsoft.com/office/drawing/2014/main" id="{3D301254-9F1A-4E1E-96CE-3B26AE47FFB0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786" name="Connecteur droit 785">
                  <a:extLst>
                    <a:ext uri="{FF2B5EF4-FFF2-40B4-BE49-F238E27FC236}">
                      <a16:creationId xmlns:a16="http://schemas.microsoft.com/office/drawing/2014/main" id="{FAEA07D7-2183-4DA1-A1B1-111341825F6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87" name="Connecteur droit 786">
                  <a:extLst>
                    <a:ext uri="{FF2B5EF4-FFF2-40B4-BE49-F238E27FC236}">
                      <a16:creationId xmlns:a16="http://schemas.microsoft.com/office/drawing/2014/main" id="{E9D05CB1-43E8-439F-BA61-28CEC6AE8D5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779" name="Connecteur droit 778">
            <a:extLst>
              <a:ext uri="{FF2B5EF4-FFF2-40B4-BE49-F238E27FC236}">
                <a16:creationId xmlns:a16="http://schemas.microsoft.com/office/drawing/2014/main" id="{1E7C9F97-4A04-4E76-9830-4892282CA869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0" name="Connecteur droit 779">
            <a:extLst>
              <a:ext uri="{FF2B5EF4-FFF2-40B4-BE49-F238E27FC236}">
                <a16:creationId xmlns:a16="http://schemas.microsoft.com/office/drawing/2014/main" id="{549C1F50-0217-4C05-A9F3-7030BE9431E3}"/>
              </a:ext>
            </a:extLst>
          </xdr:cNvPr>
          <xdr:cNvCxnSpPr>
            <a:endCxn id="77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81" name="Rectangle 780">
            <a:extLst>
              <a:ext uri="{FF2B5EF4-FFF2-40B4-BE49-F238E27FC236}">
                <a16:creationId xmlns:a16="http://schemas.microsoft.com/office/drawing/2014/main" id="{B0D61AF1-7A54-45ED-8FEE-3B0E786B8411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3</xdr:col>
      <xdr:colOff>31750</xdr:colOff>
      <xdr:row>3</xdr:row>
      <xdr:rowOff>63501</xdr:rowOff>
    </xdr:from>
    <xdr:to>
      <xdr:col>3</xdr:col>
      <xdr:colOff>95250</xdr:colOff>
      <xdr:row>3</xdr:row>
      <xdr:rowOff>291043</xdr:rowOff>
    </xdr:to>
    <xdr:sp macro="" textlink="">
      <xdr:nvSpPr>
        <xdr:cNvPr id="793" name="Flèche : bas 792">
          <a:extLst>
            <a:ext uri="{FF2B5EF4-FFF2-40B4-BE49-F238E27FC236}">
              <a16:creationId xmlns:a16="http://schemas.microsoft.com/office/drawing/2014/main" id="{6CB21078-B9C3-4C12-86DB-89760FE4ED1A}"/>
            </a:ext>
          </a:extLst>
        </xdr:cNvPr>
        <xdr:cNvSpPr/>
      </xdr:nvSpPr>
      <xdr:spPr>
        <a:xfrm>
          <a:off x="2981325" y="876301"/>
          <a:ext cx="66675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11</xdr:row>
      <xdr:rowOff>63501</xdr:rowOff>
    </xdr:from>
    <xdr:to>
      <xdr:col>3</xdr:col>
      <xdr:colOff>95250</xdr:colOff>
      <xdr:row>11</xdr:row>
      <xdr:rowOff>291043</xdr:rowOff>
    </xdr:to>
    <xdr:sp macro="" textlink="">
      <xdr:nvSpPr>
        <xdr:cNvPr id="214" name="Flèche : bas 213">
          <a:extLst>
            <a:ext uri="{FF2B5EF4-FFF2-40B4-BE49-F238E27FC236}">
              <a16:creationId xmlns:a16="http://schemas.microsoft.com/office/drawing/2014/main" id="{31B0F7D3-748A-421B-87EC-979CB6F045EB}"/>
            </a:ext>
          </a:extLst>
        </xdr:cNvPr>
        <xdr:cNvSpPr/>
      </xdr:nvSpPr>
      <xdr:spPr>
        <a:xfrm>
          <a:off x="2381250" y="876301"/>
          <a:ext cx="66675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19</xdr:row>
      <xdr:rowOff>63501</xdr:rowOff>
    </xdr:from>
    <xdr:to>
      <xdr:col>3</xdr:col>
      <xdr:colOff>95250</xdr:colOff>
      <xdr:row>19</xdr:row>
      <xdr:rowOff>291043</xdr:rowOff>
    </xdr:to>
    <xdr:sp macro="" textlink="">
      <xdr:nvSpPr>
        <xdr:cNvPr id="279" name="Flèche : bas 278">
          <a:extLst>
            <a:ext uri="{FF2B5EF4-FFF2-40B4-BE49-F238E27FC236}">
              <a16:creationId xmlns:a16="http://schemas.microsoft.com/office/drawing/2014/main" id="{F167879C-4ED6-49DE-820D-20FCDF888F53}"/>
            </a:ext>
          </a:extLst>
        </xdr:cNvPr>
        <xdr:cNvSpPr/>
      </xdr:nvSpPr>
      <xdr:spPr>
        <a:xfrm>
          <a:off x="2381250" y="876301"/>
          <a:ext cx="66675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27</xdr:row>
      <xdr:rowOff>63501</xdr:rowOff>
    </xdr:from>
    <xdr:to>
      <xdr:col>3</xdr:col>
      <xdr:colOff>95250</xdr:colOff>
      <xdr:row>27</xdr:row>
      <xdr:rowOff>291043</xdr:rowOff>
    </xdr:to>
    <xdr:sp macro="" textlink="">
      <xdr:nvSpPr>
        <xdr:cNvPr id="344" name="Flèche : bas 343">
          <a:extLst>
            <a:ext uri="{FF2B5EF4-FFF2-40B4-BE49-F238E27FC236}">
              <a16:creationId xmlns:a16="http://schemas.microsoft.com/office/drawing/2014/main" id="{ED9F4996-22AE-4F66-8EB3-06D2DAD4E7F2}"/>
            </a:ext>
          </a:extLst>
        </xdr:cNvPr>
        <xdr:cNvSpPr/>
      </xdr:nvSpPr>
      <xdr:spPr>
        <a:xfrm>
          <a:off x="2381250" y="876301"/>
          <a:ext cx="66675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35</xdr:row>
      <xdr:rowOff>63501</xdr:rowOff>
    </xdr:from>
    <xdr:to>
      <xdr:col>3</xdr:col>
      <xdr:colOff>95250</xdr:colOff>
      <xdr:row>35</xdr:row>
      <xdr:rowOff>291043</xdr:rowOff>
    </xdr:to>
    <xdr:sp macro="" textlink="">
      <xdr:nvSpPr>
        <xdr:cNvPr id="423" name="Flèche : bas 422">
          <a:extLst>
            <a:ext uri="{FF2B5EF4-FFF2-40B4-BE49-F238E27FC236}">
              <a16:creationId xmlns:a16="http://schemas.microsoft.com/office/drawing/2014/main" id="{77160472-427D-4A4B-A78C-C0C3319EE682}"/>
            </a:ext>
          </a:extLst>
        </xdr:cNvPr>
        <xdr:cNvSpPr/>
      </xdr:nvSpPr>
      <xdr:spPr>
        <a:xfrm>
          <a:off x="2381250" y="876301"/>
          <a:ext cx="66675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43</xdr:row>
      <xdr:rowOff>63501</xdr:rowOff>
    </xdr:from>
    <xdr:to>
      <xdr:col>3</xdr:col>
      <xdr:colOff>95250</xdr:colOff>
      <xdr:row>43</xdr:row>
      <xdr:rowOff>291043</xdr:rowOff>
    </xdr:to>
    <xdr:sp macro="" textlink="">
      <xdr:nvSpPr>
        <xdr:cNvPr id="490" name="Flèche : bas 489">
          <a:extLst>
            <a:ext uri="{FF2B5EF4-FFF2-40B4-BE49-F238E27FC236}">
              <a16:creationId xmlns:a16="http://schemas.microsoft.com/office/drawing/2014/main" id="{C1F2D638-3995-4074-8064-76171D02F62A}"/>
            </a:ext>
          </a:extLst>
        </xdr:cNvPr>
        <xdr:cNvSpPr/>
      </xdr:nvSpPr>
      <xdr:spPr>
        <a:xfrm>
          <a:off x="2381250" y="876301"/>
          <a:ext cx="66675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8976</xdr:colOff>
      <xdr:row>10</xdr:row>
      <xdr:rowOff>56091</xdr:rowOff>
    </xdr:from>
    <xdr:to>
      <xdr:col>4</xdr:col>
      <xdr:colOff>542950</xdr:colOff>
      <xdr:row>10</xdr:row>
      <xdr:rowOff>399785</xdr:rowOff>
    </xdr:to>
    <xdr:grpSp>
      <xdr:nvGrpSpPr>
        <xdr:cNvPr id="1324" name="Groupe 1323">
          <a:extLst>
            <a:ext uri="{FF2B5EF4-FFF2-40B4-BE49-F238E27FC236}">
              <a16:creationId xmlns:a16="http://schemas.microsoft.com/office/drawing/2014/main" id="{BBE0B654-7884-4CDF-A2BC-8C9163EC3402}"/>
            </a:ext>
          </a:extLst>
        </xdr:cNvPr>
        <xdr:cNvGrpSpPr/>
      </xdr:nvGrpSpPr>
      <xdr:grpSpPr>
        <a:xfrm>
          <a:off x="3395643" y="3061758"/>
          <a:ext cx="533974" cy="343694"/>
          <a:chOff x="2928938" y="955675"/>
          <a:chExt cx="444500" cy="315232"/>
        </a:xfrm>
      </xdr:grpSpPr>
      <xdr:sp macro="" textlink="">
        <xdr:nvSpPr>
          <xdr:cNvPr id="1325" name="Rectangle : coins arrondis 1324">
            <a:extLst>
              <a:ext uri="{FF2B5EF4-FFF2-40B4-BE49-F238E27FC236}">
                <a16:creationId xmlns:a16="http://schemas.microsoft.com/office/drawing/2014/main" id="{737DB93A-1BAA-4DAC-911A-60601C306F87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326" name="Groupe 1325">
            <a:extLst>
              <a:ext uri="{FF2B5EF4-FFF2-40B4-BE49-F238E27FC236}">
                <a16:creationId xmlns:a16="http://schemas.microsoft.com/office/drawing/2014/main" id="{A635BE65-0536-4995-87F3-2FCC8AA1D6F2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330" name="Groupe 1329">
              <a:extLst>
                <a:ext uri="{FF2B5EF4-FFF2-40B4-BE49-F238E27FC236}">
                  <a16:creationId xmlns:a16="http://schemas.microsoft.com/office/drawing/2014/main" id="{2079ECEC-106A-43BE-9D67-3D62E846B55F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338" name="Connecteur droit 1337">
                <a:extLst>
                  <a:ext uri="{FF2B5EF4-FFF2-40B4-BE49-F238E27FC236}">
                    <a16:creationId xmlns:a16="http://schemas.microsoft.com/office/drawing/2014/main" id="{E6A366EB-47D4-410D-B05B-F0904FCB27D1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9" name="Connecteur droit 1338">
                <a:extLst>
                  <a:ext uri="{FF2B5EF4-FFF2-40B4-BE49-F238E27FC236}">
                    <a16:creationId xmlns:a16="http://schemas.microsoft.com/office/drawing/2014/main" id="{99F3E839-A5F3-4A51-A71A-EA434D20C22B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31" name="Groupe 1330">
              <a:extLst>
                <a:ext uri="{FF2B5EF4-FFF2-40B4-BE49-F238E27FC236}">
                  <a16:creationId xmlns:a16="http://schemas.microsoft.com/office/drawing/2014/main" id="{BB498551-3FAA-494E-A88A-6A521F497559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332" name="Groupe 1331">
                <a:extLst>
                  <a:ext uri="{FF2B5EF4-FFF2-40B4-BE49-F238E27FC236}">
                    <a16:creationId xmlns:a16="http://schemas.microsoft.com/office/drawing/2014/main" id="{5C71A48D-9AB9-4764-A9B6-46EA36797C08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36" name="Connecteur droit 1335">
                  <a:extLst>
                    <a:ext uri="{FF2B5EF4-FFF2-40B4-BE49-F238E27FC236}">
                      <a16:creationId xmlns:a16="http://schemas.microsoft.com/office/drawing/2014/main" id="{95FC7F94-1FEB-4A83-9DA0-A53FF84E5B5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37" name="Connecteur droit 1336">
                  <a:extLst>
                    <a:ext uri="{FF2B5EF4-FFF2-40B4-BE49-F238E27FC236}">
                      <a16:creationId xmlns:a16="http://schemas.microsoft.com/office/drawing/2014/main" id="{385882A3-5EE4-46B2-9281-7FF14541C39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333" name="Groupe 1332">
                <a:extLst>
                  <a:ext uri="{FF2B5EF4-FFF2-40B4-BE49-F238E27FC236}">
                    <a16:creationId xmlns:a16="http://schemas.microsoft.com/office/drawing/2014/main" id="{BF1E69C0-49BB-427F-9BEA-C82A6D1300E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34" name="Connecteur droit 1333">
                  <a:extLst>
                    <a:ext uri="{FF2B5EF4-FFF2-40B4-BE49-F238E27FC236}">
                      <a16:creationId xmlns:a16="http://schemas.microsoft.com/office/drawing/2014/main" id="{1F8E1B26-5FCC-4A86-A6A3-E5DDCE1F66B4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35" name="Connecteur droit 1334">
                  <a:extLst>
                    <a:ext uri="{FF2B5EF4-FFF2-40B4-BE49-F238E27FC236}">
                      <a16:creationId xmlns:a16="http://schemas.microsoft.com/office/drawing/2014/main" id="{6361BAED-BE29-49FD-B5B4-38C427AC64A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327" name="Connecteur droit 1326">
            <a:extLst>
              <a:ext uri="{FF2B5EF4-FFF2-40B4-BE49-F238E27FC236}">
                <a16:creationId xmlns:a16="http://schemas.microsoft.com/office/drawing/2014/main" id="{665B5C98-A1A9-4585-8C39-37ABCA3D5079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28" name="Connecteur droit 1327">
            <a:extLst>
              <a:ext uri="{FF2B5EF4-FFF2-40B4-BE49-F238E27FC236}">
                <a16:creationId xmlns:a16="http://schemas.microsoft.com/office/drawing/2014/main" id="{CADBBB7B-1433-4FFE-9576-2ECE132F2067}"/>
              </a:ext>
            </a:extLst>
          </xdr:cNvPr>
          <xdr:cNvCxnSpPr>
            <a:endCxn id="132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29" name="Rectangle 1328">
            <a:extLst>
              <a:ext uri="{FF2B5EF4-FFF2-40B4-BE49-F238E27FC236}">
                <a16:creationId xmlns:a16="http://schemas.microsoft.com/office/drawing/2014/main" id="{37C93690-1053-4126-B4B4-41C047AEA668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866225</xdr:colOff>
      <xdr:row>10</xdr:row>
      <xdr:rowOff>56091</xdr:rowOff>
    </xdr:from>
    <xdr:to>
      <xdr:col>5</xdr:col>
      <xdr:colOff>558801</xdr:colOff>
      <xdr:row>10</xdr:row>
      <xdr:rowOff>399785</xdr:rowOff>
    </xdr:to>
    <xdr:grpSp>
      <xdr:nvGrpSpPr>
        <xdr:cNvPr id="1340" name="Groupe 1339">
          <a:extLst>
            <a:ext uri="{FF2B5EF4-FFF2-40B4-BE49-F238E27FC236}">
              <a16:creationId xmlns:a16="http://schemas.microsoft.com/office/drawing/2014/main" id="{B8350625-9987-44EA-849B-AD09085C1C6D}"/>
            </a:ext>
          </a:extLst>
        </xdr:cNvPr>
        <xdr:cNvGrpSpPr/>
      </xdr:nvGrpSpPr>
      <xdr:grpSpPr>
        <a:xfrm>
          <a:off x="4252892" y="3061758"/>
          <a:ext cx="560409" cy="343694"/>
          <a:chOff x="2928938" y="955675"/>
          <a:chExt cx="444500" cy="315232"/>
        </a:xfrm>
      </xdr:grpSpPr>
      <xdr:sp macro="" textlink="">
        <xdr:nvSpPr>
          <xdr:cNvPr id="1341" name="Rectangle : coins arrondis 1340">
            <a:extLst>
              <a:ext uri="{FF2B5EF4-FFF2-40B4-BE49-F238E27FC236}">
                <a16:creationId xmlns:a16="http://schemas.microsoft.com/office/drawing/2014/main" id="{E4550103-068B-4383-BBE5-598FFE55ABFD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342" name="Groupe 1341">
            <a:extLst>
              <a:ext uri="{FF2B5EF4-FFF2-40B4-BE49-F238E27FC236}">
                <a16:creationId xmlns:a16="http://schemas.microsoft.com/office/drawing/2014/main" id="{6EE93339-041B-484A-A03E-90D303B1DBFE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346" name="Groupe 1345">
              <a:extLst>
                <a:ext uri="{FF2B5EF4-FFF2-40B4-BE49-F238E27FC236}">
                  <a16:creationId xmlns:a16="http://schemas.microsoft.com/office/drawing/2014/main" id="{5EC8DA9F-7BB3-47CB-AEB4-CF53F3655973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354" name="Connecteur droit 1353">
                <a:extLst>
                  <a:ext uri="{FF2B5EF4-FFF2-40B4-BE49-F238E27FC236}">
                    <a16:creationId xmlns:a16="http://schemas.microsoft.com/office/drawing/2014/main" id="{4607777C-DFCD-4867-B127-482DF32FA352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5" name="Connecteur droit 1354">
                <a:extLst>
                  <a:ext uri="{FF2B5EF4-FFF2-40B4-BE49-F238E27FC236}">
                    <a16:creationId xmlns:a16="http://schemas.microsoft.com/office/drawing/2014/main" id="{BFE5F2D3-A2F1-46A3-84E9-F0C015C79E83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47" name="Groupe 1346">
              <a:extLst>
                <a:ext uri="{FF2B5EF4-FFF2-40B4-BE49-F238E27FC236}">
                  <a16:creationId xmlns:a16="http://schemas.microsoft.com/office/drawing/2014/main" id="{209D3F91-A739-452A-B4E3-CFC208CAA2C2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348" name="Groupe 1347">
                <a:extLst>
                  <a:ext uri="{FF2B5EF4-FFF2-40B4-BE49-F238E27FC236}">
                    <a16:creationId xmlns:a16="http://schemas.microsoft.com/office/drawing/2014/main" id="{BFF6EFCF-8DF6-4B00-A797-7BA453C0AD78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52" name="Connecteur droit 1351">
                  <a:extLst>
                    <a:ext uri="{FF2B5EF4-FFF2-40B4-BE49-F238E27FC236}">
                      <a16:creationId xmlns:a16="http://schemas.microsoft.com/office/drawing/2014/main" id="{85DB1017-75E4-458B-92FC-1F94CF2156AB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53" name="Connecteur droit 1352">
                  <a:extLst>
                    <a:ext uri="{FF2B5EF4-FFF2-40B4-BE49-F238E27FC236}">
                      <a16:creationId xmlns:a16="http://schemas.microsoft.com/office/drawing/2014/main" id="{DB4FBCBB-DD29-452A-9FCB-1FE6F32C125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349" name="Groupe 1348">
                <a:extLst>
                  <a:ext uri="{FF2B5EF4-FFF2-40B4-BE49-F238E27FC236}">
                    <a16:creationId xmlns:a16="http://schemas.microsoft.com/office/drawing/2014/main" id="{EB302ACF-B3B4-4B25-8602-197979845F3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50" name="Connecteur droit 1349">
                  <a:extLst>
                    <a:ext uri="{FF2B5EF4-FFF2-40B4-BE49-F238E27FC236}">
                      <a16:creationId xmlns:a16="http://schemas.microsoft.com/office/drawing/2014/main" id="{5268B655-C7B5-4795-B321-3A39233B91E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51" name="Connecteur droit 1350">
                  <a:extLst>
                    <a:ext uri="{FF2B5EF4-FFF2-40B4-BE49-F238E27FC236}">
                      <a16:creationId xmlns:a16="http://schemas.microsoft.com/office/drawing/2014/main" id="{7E8E5007-A2AB-4DEC-AE78-B1F805B4B035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343" name="Connecteur droit 1342">
            <a:extLst>
              <a:ext uri="{FF2B5EF4-FFF2-40B4-BE49-F238E27FC236}">
                <a16:creationId xmlns:a16="http://schemas.microsoft.com/office/drawing/2014/main" id="{F42BF508-3460-4D33-883B-5D293B3BD7E5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44" name="Connecteur droit 1343">
            <a:extLst>
              <a:ext uri="{FF2B5EF4-FFF2-40B4-BE49-F238E27FC236}">
                <a16:creationId xmlns:a16="http://schemas.microsoft.com/office/drawing/2014/main" id="{D22B685B-10C0-41E0-B0B9-BAECA45950A2}"/>
              </a:ext>
            </a:extLst>
          </xdr:cNvPr>
          <xdr:cNvCxnSpPr>
            <a:endCxn id="134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45" name="Rectangle 1344">
            <a:extLst>
              <a:ext uri="{FF2B5EF4-FFF2-40B4-BE49-F238E27FC236}">
                <a16:creationId xmlns:a16="http://schemas.microsoft.com/office/drawing/2014/main" id="{FEFC29AB-E204-4851-AA9C-F9041F9E3127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866225</xdr:colOff>
      <xdr:row>10</xdr:row>
      <xdr:rowOff>56091</xdr:rowOff>
    </xdr:from>
    <xdr:to>
      <xdr:col>6</xdr:col>
      <xdr:colOff>558801</xdr:colOff>
      <xdr:row>10</xdr:row>
      <xdr:rowOff>399785</xdr:rowOff>
    </xdr:to>
    <xdr:grpSp>
      <xdr:nvGrpSpPr>
        <xdr:cNvPr id="1356" name="Groupe 1355">
          <a:extLst>
            <a:ext uri="{FF2B5EF4-FFF2-40B4-BE49-F238E27FC236}">
              <a16:creationId xmlns:a16="http://schemas.microsoft.com/office/drawing/2014/main" id="{8821A4FA-5EE9-4A7D-8E71-E24198FABEA3}"/>
            </a:ext>
          </a:extLst>
        </xdr:cNvPr>
        <xdr:cNvGrpSpPr/>
      </xdr:nvGrpSpPr>
      <xdr:grpSpPr>
        <a:xfrm>
          <a:off x="5120725" y="3061758"/>
          <a:ext cx="560409" cy="343694"/>
          <a:chOff x="2928938" y="955675"/>
          <a:chExt cx="444500" cy="315232"/>
        </a:xfrm>
      </xdr:grpSpPr>
      <xdr:sp macro="" textlink="">
        <xdr:nvSpPr>
          <xdr:cNvPr id="1357" name="Rectangle : coins arrondis 1356">
            <a:extLst>
              <a:ext uri="{FF2B5EF4-FFF2-40B4-BE49-F238E27FC236}">
                <a16:creationId xmlns:a16="http://schemas.microsoft.com/office/drawing/2014/main" id="{63CF1C6E-2B93-4016-996D-47D3A669C11F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358" name="Groupe 1357">
            <a:extLst>
              <a:ext uri="{FF2B5EF4-FFF2-40B4-BE49-F238E27FC236}">
                <a16:creationId xmlns:a16="http://schemas.microsoft.com/office/drawing/2014/main" id="{DED3EC89-E45D-493C-8B38-1508B42224EE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362" name="Groupe 1361">
              <a:extLst>
                <a:ext uri="{FF2B5EF4-FFF2-40B4-BE49-F238E27FC236}">
                  <a16:creationId xmlns:a16="http://schemas.microsoft.com/office/drawing/2014/main" id="{B8FAE756-D78B-41A5-ADC6-2FB929A7A58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370" name="Connecteur droit 1369">
                <a:extLst>
                  <a:ext uri="{FF2B5EF4-FFF2-40B4-BE49-F238E27FC236}">
                    <a16:creationId xmlns:a16="http://schemas.microsoft.com/office/drawing/2014/main" id="{79A36AA6-2FDF-43E1-A5C5-ADFF8BA4BEBA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71" name="Connecteur droit 1370">
                <a:extLst>
                  <a:ext uri="{FF2B5EF4-FFF2-40B4-BE49-F238E27FC236}">
                    <a16:creationId xmlns:a16="http://schemas.microsoft.com/office/drawing/2014/main" id="{68691A4D-5665-4F6A-8896-0A0CE62C3F96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63" name="Groupe 1362">
              <a:extLst>
                <a:ext uri="{FF2B5EF4-FFF2-40B4-BE49-F238E27FC236}">
                  <a16:creationId xmlns:a16="http://schemas.microsoft.com/office/drawing/2014/main" id="{37B7B341-C9F8-41D6-A2F1-D2D848BF3891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364" name="Groupe 1363">
                <a:extLst>
                  <a:ext uri="{FF2B5EF4-FFF2-40B4-BE49-F238E27FC236}">
                    <a16:creationId xmlns:a16="http://schemas.microsoft.com/office/drawing/2014/main" id="{D86580B4-4E9E-429A-8BE1-ECB7B366691A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68" name="Connecteur droit 1367">
                  <a:extLst>
                    <a:ext uri="{FF2B5EF4-FFF2-40B4-BE49-F238E27FC236}">
                      <a16:creationId xmlns:a16="http://schemas.microsoft.com/office/drawing/2014/main" id="{ACF452F6-3165-40AD-880C-B65287C832B6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69" name="Connecteur droit 1368">
                  <a:extLst>
                    <a:ext uri="{FF2B5EF4-FFF2-40B4-BE49-F238E27FC236}">
                      <a16:creationId xmlns:a16="http://schemas.microsoft.com/office/drawing/2014/main" id="{978CA066-700B-41B6-902A-DC16A247963F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365" name="Groupe 1364">
                <a:extLst>
                  <a:ext uri="{FF2B5EF4-FFF2-40B4-BE49-F238E27FC236}">
                    <a16:creationId xmlns:a16="http://schemas.microsoft.com/office/drawing/2014/main" id="{9F9C3BEF-EACB-43CC-8DB7-6468616E9C2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66" name="Connecteur droit 1365">
                  <a:extLst>
                    <a:ext uri="{FF2B5EF4-FFF2-40B4-BE49-F238E27FC236}">
                      <a16:creationId xmlns:a16="http://schemas.microsoft.com/office/drawing/2014/main" id="{B0027D18-A61D-4800-A3BE-D05F60D392AA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67" name="Connecteur droit 1366">
                  <a:extLst>
                    <a:ext uri="{FF2B5EF4-FFF2-40B4-BE49-F238E27FC236}">
                      <a16:creationId xmlns:a16="http://schemas.microsoft.com/office/drawing/2014/main" id="{A2F6BF5F-BD69-4CA1-8276-14FE0A34084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359" name="Connecteur droit 1358">
            <a:extLst>
              <a:ext uri="{FF2B5EF4-FFF2-40B4-BE49-F238E27FC236}">
                <a16:creationId xmlns:a16="http://schemas.microsoft.com/office/drawing/2014/main" id="{28D9E991-31CD-4DE7-9ECE-146D9EF5A701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60" name="Connecteur droit 1359">
            <a:extLst>
              <a:ext uri="{FF2B5EF4-FFF2-40B4-BE49-F238E27FC236}">
                <a16:creationId xmlns:a16="http://schemas.microsoft.com/office/drawing/2014/main" id="{1F439734-3EC6-4CD2-9DB4-E929CE8E78BB}"/>
              </a:ext>
            </a:extLst>
          </xdr:cNvPr>
          <xdr:cNvCxnSpPr>
            <a:endCxn id="135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61" name="Rectangle 1360">
            <a:extLst>
              <a:ext uri="{FF2B5EF4-FFF2-40B4-BE49-F238E27FC236}">
                <a16:creationId xmlns:a16="http://schemas.microsoft.com/office/drawing/2014/main" id="{B85C510E-F846-4209-B4A1-384CF5F4E370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866225</xdr:colOff>
      <xdr:row>10</xdr:row>
      <xdr:rowOff>56091</xdr:rowOff>
    </xdr:from>
    <xdr:to>
      <xdr:col>7</xdr:col>
      <xdr:colOff>558801</xdr:colOff>
      <xdr:row>10</xdr:row>
      <xdr:rowOff>399785</xdr:rowOff>
    </xdr:to>
    <xdr:grpSp>
      <xdr:nvGrpSpPr>
        <xdr:cNvPr id="1372" name="Groupe 1371">
          <a:extLst>
            <a:ext uri="{FF2B5EF4-FFF2-40B4-BE49-F238E27FC236}">
              <a16:creationId xmlns:a16="http://schemas.microsoft.com/office/drawing/2014/main" id="{04BC0D54-B4EE-43F8-84AA-7E57A1124578}"/>
            </a:ext>
          </a:extLst>
        </xdr:cNvPr>
        <xdr:cNvGrpSpPr/>
      </xdr:nvGrpSpPr>
      <xdr:grpSpPr>
        <a:xfrm>
          <a:off x="5988558" y="3061758"/>
          <a:ext cx="560410" cy="343694"/>
          <a:chOff x="2928938" y="955675"/>
          <a:chExt cx="444500" cy="315232"/>
        </a:xfrm>
      </xdr:grpSpPr>
      <xdr:sp macro="" textlink="">
        <xdr:nvSpPr>
          <xdr:cNvPr id="1373" name="Rectangle : coins arrondis 1372">
            <a:extLst>
              <a:ext uri="{FF2B5EF4-FFF2-40B4-BE49-F238E27FC236}">
                <a16:creationId xmlns:a16="http://schemas.microsoft.com/office/drawing/2014/main" id="{BF591EA8-6A41-485E-817F-8BAF9828FE8D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374" name="Groupe 1373">
            <a:extLst>
              <a:ext uri="{FF2B5EF4-FFF2-40B4-BE49-F238E27FC236}">
                <a16:creationId xmlns:a16="http://schemas.microsoft.com/office/drawing/2014/main" id="{36F5AC21-DFF6-4438-A9DB-3E122932224D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378" name="Groupe 1377">
              <a:extLst>
                <a:ext uri="{FF2B5EF4-FFF2-40B4-BE49-F238E27FC236}">
                  <a16:creationId xmlns:a16="http://schemas.microsoft.com/office/drawing/2014/main" id="{5B519CFC-F5C6-4832-AD4C-98977874DC4F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386" name="Connecteur droit 1385">
                <a:extLst>
                  <a:ext uri="{FF2B5EF4-FFF2-40B4-BE49-F238E27FC236}">
                    <a16:creationId xmlns:a16="http://schemas.microsoft.com/office/drawing/2014/main" id="{6A7E42C1-95AD-40A7-94EF-97EC8BB4D51A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87" name="Connecteur droit 1386">
                <a:extLst>
                  <a:ext uri="{FF2B5EF4-FFF2-40B4-BE49-F238E27FC236}">
                    <a16:creationId xmlns:a16="http://schemas.microsoft.com/office/drawing/2014/main" id="{B18EA1FB-EA95-4D0C-8C84-FD621C92C99C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79" name="Groupe 1378">
              <a:extLst>
                <a:ext uri="{FF2B5EF4-FFF2-40B4-BE49-F238E27FC236}">
                  <a16:creationId xmlns:a16="http://schemas.microsoft.com/office/drawing/2014/main" id="{14DBBD39-FE3C-491D-9176-C18C0830490F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380" name="Groupe 1379">
                <a:extLst>
                  <a:ext uri="{FF2B5EF4-FFF2-40B4-BE49-F238E27FC236}">
                    <a16:creationId xmlns:a16="http://schemas.microsoft.com/office/drawing/2014/main" id="{C2329806-2067-488F-A417-76CF3D133F05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84" name="Connecteur droit 1383">
                  <a:extLst>
                    <a:ext uri="{FF2B5EF4-FFF2-40B4-BE49-F238E27FC236}">
                      <a16:creationId xmlns:a16="http://schemas.microsoft.com/office/drawing/2014/main" id="{093732F5-9F66-4D23-89A2-4D5AF6F5905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85" name="Connecteur droit 1384">
                  <a:extLst>
                    <a:ext uri="{FF2B5EF4-FFF2-40B4-BE49-F238E27FC236}">
                      <a16:creationId xmlns:a16="http://schemas.microsoft.com/office/drawing/2014/main" id="{D048E59B-A029-4128-A788-8FB017449D7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381" name="Groupe 1380">
                <a:extLst>
                  <a:ext uri="{FF2B5EF4-FFF2-40B4-BE49-F238E27FC236}">
                    <a16:creationId xmlns:a16="http://schemas.microsoft.com/office/drawing/2014/main" id="{11B42A47-04BC-4F68-B696-96DD3AAAC0D4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82" name="Connecteur droit 1381">
                  <a:extLst>
                    <a:ext uri="{FF2B5EF4-FFF2-40B4-BE49-F238E27FC236}">
                      <a16:creationId xmlns:a16="http://schemas.microsoft.com/office/drawing/2014/main" id="{06CC206A-EBD7-4C61-B297-D4FDD6B2AB4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83" name="Connecteur droit 1382">
                  <a:extLst>
                    <a:ext uri="{FF2B5EF4-FFF2-40B4-BE49-F238E27FC236}">
                      <a16:creationId xmlns:a16="http://schemas.microsoft.com/office/drawing/2014/main" id="{F72B1001-5890-405E-99EB-9DC424034AE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375" name="Connecteur droit 1374">
            <a:extLst>
              <a:ext uri="{FF2B5EF4-FFF2-40B4-BE49-F238E27FC236}">
                <a16:creationId xmlns:a16="http://schemas.microsoft.com/office/drawing/2014/main" id="{6177476F-F30F-4B84-85CB-B0FDEFF34370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76" name="Connecteur droit 1375">
            <a:extLst>
              <a:ext uri="{FF2B5EF4-FFF2-40B4-BE49-F238E27FC236}">
                <a16:creationId xmlns:a16="http://schemas.microsoft.com/office/drawing/2014/main" id="{7CCC8B70-881E-485F-8029-580A89170B95}"/>
              </a:ext>
            </a:extLst>
          </xdr:cNvPr>
          <xdr:cNvCxnSpPr>
            <a:endCxn id="137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77" name="Rectangle 1376">
            <a:extLst>
              <a:ext uri="{FF2B5EF4-FFF2-40B4-BE49-F238E27FC236}">
                <a16:creationId xmlns:a16="http://schemas.microsoft.com/office/drawing/2014/main" id="{93E7FF8B-66B8-4BE2-9925-B552FBCADEBB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18501</xdr:colOff>
      <xdr:row>18</xdr:row>
      <xdr:rowOff>46566</xdr:rowOff>
    </xdr:from>
    <xdr:to>
      <xdr:col>4</xdr:col>
      <xdr:colOff>552475</xdr:colOff>
      <xdr:row>18</xdr:row>
      <xdr:rowOff>390260</xdr:rowOff>
    </xdr:to>
    <xdr:grpSp>
      <xdr:nvGrpSpPr>
        <xdr:cNvPr id="1388" name="Groupe 1387">
          <a:extLst>
            <a:ext uri="{FF2B5EF4-FFF2-40B4-BE49-F238E27FC236}">
              <a16:creationId xmlns:a16="http://schemas.microsoft.com/office/drawing/2014/main" id="{96586D5E-0470-44F7-9A2D-5A50194841A4}"/>
            </a:ext>
          </a:extLst>
        </xdr:cNvPr>
        <xdr:cNvGrpSpPr/>
      </xdr:nvGrpSpPr>
      <xdr:grpSpPr>
        <a:xfrm>
          <a:off x="3405168" y="5814483"/>
          <a:ext cx="533974" cy="343694"/>
          <a:chOff x="2928938" y="955675"/>
          <a:chExt cx="444500" cy="315232"/>
        </a:xfrm>
      </xdr:grpSpPr>
      <xdr:sp macro="" textlink="">
        <xdr:nvSpPr>
          <xdr:cNvPr id="1389" name="Rectangle : coins arrondis 1388">
            <a:extLst>
              <a:ext uri="{FF2B5EF4-FFF2-40B4-BE49-F238E27FC236}">
                <a16:creationId xmlns:a16="http://schemas.microsoft.com/office/drawing/2014/main" id="{FD94797F-8E07-4A72-B9F0-4DA8BADD8409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390" name="Groupe 1389">
            <a:extLst>
              <a:ext uri="{FF2B5EF4-FFF2-40B4-BE49-F238E27FC236}">
                <a16:creationId xmlns:a16="http://schemas.microsoft.com/office/drawing/2014/main" id="{4445B656-9C59-4A2F-8245-5C4A61C0E07A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394" name="Groupe 1393">
              <a:extLst>
                <a:ext uri="{FF2B5EF4-FFF2-40B4-BE49-F238E27FC236}">
                  <a16:creationId xmlns:a16="http://schemas.microsoft.com/office/drawing/2014/main" id="{6274D249-D878-4272-8D3A-94D713244C2A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02" name="Connecteur droit 1401">
                <a:extLst>
                  <a:ext uri="{FF2B5EF4-FFF2-40B4-BE49-F238E27FC236}">
                    <a16:creationId xmlns:a16="http://schemas.microsoft.com/office/drawing/2014/main" id="{8576D0B8-B95B-4547-887C-FE6CD0689F58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03" name="Connecteur droit 1402">
                <a:extLst>
                  <a:ext uri="{FF2B5EF4-FFF2-40B4-BE49-F238E27FC236}">
                    <a16:creationId xmlns:a16="http://schemas.microsoft.com/office/drawing/2014/main" id="{D72A5186-5D24-40DF-981F-4382B3DBAA8B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95" name="Groupe 1394">
              <a:extLst>
                <a:ext uri="{FF2B5EF4-FFF2-40B4-BE49-F238E27FC236}">
                  <a16:creationId xmlns:a16="http://schemas.microsoft.com/office/drawing/2014/main" id="{613B5DDB-C0C3-4DB6-9E24-5D7C65305036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396" name="Groupe 1395">
                <a:extLst>
                  <a:ext uri="{FF2B5EF4-FFF2-40B4-BE49-F238E27FC236}">
                    <a16:creationId xmlns:a16="http://schemas.microsoft.com/office/drawing/2014/main" id="{D68077FB-1EAC-4786-9EDF-3FBB5F879502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00" name="Connecteur droit 1399">
                  <a:extLst>
                    <a:ext uri="{FF2B5EF4-FFF2-40B4-BE49-F238E27FC236}">
                      <a16:creationId xmlns:a16="http://schemas.microsoft.com/office/drawing/2014/main" id="{D083080E-38EE-4538-9535-629E0EC90EFA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01" name="Connecteur droit 1400">
                  <a:extLst>
                    <a:ext uri="{FF2B5EF4-FFF2-40B4-BE49-F238E27FC236}">
                      <a16:creationId xmlns:a16="http://schemas.microsoft.com/office/drawing/2014/main" id="{10601DF6-AD05-4B2D-8FCB-18FDE5A4A52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397" name="Groupe 1396">
                <a:extLst>
                  <a:ext uri="{FF2B5EF4-FFF2-40B4-BE49-F238E27FC236}">
                    <a16:creationId xmlns:a16="http://schemas.microsoft.com/office/drawing/2014/main" id="{2198417D-4C61-4E69-8EB7-97987B4A9D4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98" name="Connecteur droit 1397">
                  <a:extLst>
                    <a:ext uri="{FF2B5EF4-FFF2-40B4-BE49-F238E27FC236}">
                      <a16:creationId xmlns:a16="http://schemas.microsoft.com/office/drawing/2014/main" id="{6554CD2C-C4D7-414F-A384-EFA5E345E508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99" name="Connecteur droit 1398">
                  <a:extLst>
                    <a:ext uri="{FF2B5EF4-FFF2-40B4-BE49-F238E27FC236}">
                      <a16:creationId xmlns:a16="http://schemas.microsoft.com/office/drawing/2014/main" id="{D37D3799-198A-4577-9635-015BA666C2C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391" name="Connecteur droit 1390">
            <a:extLst>
              <a:ext uri="{FF2B5EF4-FFF2-40B4-BE49-F238E27FC236}">
                <a16:creationId xmlns:a16="http://schemas.microsoft.com/office/drawing/2014/main" id="{FB73AD38-8971-4B37-A396-59DF56073FC3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92" name="Connecteur droit 1391">
            <a:extLst>
              <a:ext uri="{FF2B5EF4-FFF2-40B4-BE49-F238E27FC236}">
                <a16:creationId xmlns:a16="http://schemas.microsoft.com/office/drawing/2014/main" id="{13EE6336-F2E7-48D6-8293-2BAAE4413A51}"/>
              </a:ext>
            </a:extLst>
          </xdr:cNvPr>
          <xdr:cNvCxnSpPr>
            <a:endCxn id="138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93" name="Rectangle 1392">
            <a:extLst>
              <a:ext uri="{FF2B5EF4-FFF2-40B4-BE49-F238E27FC236}">
                <a16:creationId xmlns:a16="http://schemas.microsoft.com/office/drawing/2014/main" id="{CCEC2F6C-B08A-435D-B4C4-8775D18822BC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12150</xdr:colOff>
      <xdr:row>18</xdr:row>
      <xdr:rowOff>46566</xdr:rowOff>
    </xdr:from>
    <xdr:to>
      <xdr:col>5</xdr:col>
      <xdr:colOff>568326</xdr:colOff>
      <xdr:row>18</xdr:row>
      <xdr:rowOff>390260</xdr:rowOff>
    </xdr:to>
    <xdr:grpSp>
      <xdr:nvGrpSpPr>
        <xdr:cNvPr id="1404" name="Groupe 1403">
          <a:extLst>
            <a:ext uri="{FF2B5EF4-FFF2-40B4-BE49-F238E27FC236}">
              <a16:creationId xmlns:a16="http://schemas.microsoft.com/office/drawing/2014/main" id="{D83850B2-3FC2-41A0-953C-382C576CAA68}"/>
            </a:ext>
          </a:extLst>
        </xdr:cNvPr>
        <xdr:cNvGrpSpPr/>
      </xdr:nvGrpSpPr>
      <xdr:grpSpPr>
        <a:xfrm>
          <a:off x="4266650" y="5814483"/>
          <a:ext cx="556176" cy="343694"/>
          <a:chOff x="2928938" y="955675"/>
          <a:chExt cx="444500" cy="315232"/>
        </a:xfrm>
      </xdr:grpSpPr>
      <xdr:sp macro="" textlink="">
        <xdr:nvSpPr>
          <xdr:cNvPr id="1405" name="Rectangle : coins arrondis 1404">
            <a:extLst>
              <a:ext uri="{FF2B5EF4-FFF2-40B4-BE49-F238E27FC236}">
                <a16:creationId xmlns:a16="http://schemas.microsoft.com/office/drawing/2014/main" id="{CA3F7368-03EE-438B-8C74-735C5516DCED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406" name="Groupe 1405">
            <a:extLst>
              <a:ext uri="{FF2B5EF4-FFF2-40B4-BE49-F238E27FC236}">
                <a16:creationId xmlns:a16="http://schemas.microsoft.com/office/drawing/2014/main" id="{652065A1-4ABA-4CCE-B859-76AF055D15B9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10" name="Groupe 1409">
              <a:extLst>
                <a:ext uri="{FF2B5EF4-FFF2-40B4-BE49-F238E27FC236}">
                  <a16:creationId xmlns:a16="http://schemas.microsoft.com/office/drawing/2014/main" id="{C347EE31-462F-466F-BE6D-21B2AE7F65EA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18" name="Connecteur droit 1417">
                <a:extLst>
                  <a:ext uri="{FF2B5EF4-FFF2-40B4-BE49-F238E27FC236}">
                    <a16:creationId xmlns:a16="http://schemas.microsoft.com/office/drawing/2014/main" id="{13234F36-C7F1-4E1A-9BBB-07DE906E9CF9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9" name="Connecteur droit 1418">
                <a:extLst>
                  <a:ext uri="{FF2B5EF4-FFF2-40B4-BE49-F238E27FC236}">
                    <a16:creationId xmlns:a16="http://schemas.microsoft.com/office/drawing/2014/main" id="{300A8EE9-94FF-4B50-8284-0C5C9BDF11DA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11" name="Groupe 1410">
              <a:extLst>
                <a:ext uri="{FF2B5EF4-FFF2-40B4-BE49-F238E27FC236}">
                  <a16:creationId xmlns:a16="http://schemas.microsoft.com/office/drawing/2014/main" id="{5E10A1CB-0C0B-4AD3-9C6E-7CC8AE6674AC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12" name="Groupe 1411">
                <a:extLst>
                  <a:ext uri="{FF2B5EF4-FFF2-40B4-BE49-F238E27FC236}">
                    <a16:creationId xmlns:a16="http://schemas.microsoft.com/office/drawing/2014/main" id="{4B3B9F07-7F15-48A1-8C44-586AA8E28A79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16" name="Connecteur droit 1415">
                  <a:extLst>
                    <a:ext uri="{FF2B5EF4-FFF2-40B4-BE49-F238E27FC236}">
                      <a16:creationId xmlns:a16="http://schemas.microsoft.com/office/drawing/2014/main" id="{B67A5488-4E39-4518-B1FB-B9734E2EB498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17" name="Connecteur droit 1416">
                  <a:extLst>
                    <a:ext uri="{FF2B5EF4-FFF2-40B4-BE49-F238E27FC236}">
                      <a16:creationId xmlns:a16="http://schemas.microsoft.com/office/drawing/2014/main" id="{596B5DF9-F5C8-4BEF-9C63-AE47F5CEA0D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13" name="Groupe 1412">
                <a:extLst>
                  <a:ext uri="{FF2B5EF4-FFF2-40B4-BE49-F238E27FC236}">
                    <a16:creationId xmlns:a16="http://schemas.microsoft.com/office/drawing/2014/main" id="{E6D8C6D0-A25E-456C-8DAA-B0491B81BF8B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14" name="Connecteur droit 1413">
                  <a:extLst>
                    <a:ext uri="{FF2B5EF4-FFF2-40B4-BE49-F238E27FC236}">
                      <a16:creationId xmlns:a16="http://schemas.microsoft.com/office/drawing/2014/main" id="{3D8560FD-DCB5-42A1-AB70-4652ADFDE47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15" name="Connecteur droit 1414">
                  <a:extLst>
                    <a:ext uri="{FF2B5EF4-FFF2-40B4-BE49-F238E27FC236}">
                      <a16:creationId xmlns:a16="http://schemas.microsoft.com/office/drawing/2014/main" id="{49221EA5-DEB8-4527-A374-FE4EF12A2E5E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407" name="Connecteur droit 1406">
            <a:extLst>
              <a:ext uri="{FF2B5EF4-FFF2-40B4-BE49-F238E27FC236}">
                <a16:creationId xmlns:a16="http://schemas.microsoft.com/office/drawing/2014/main" id="{94152DE9-E697-4B3F-9E55-27B1365012E6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8" name="Connecteur droit 1407">
            <a:extLst>
              <a:ext uri="{FF2B5EF4-FFF2-40B4-BE49-F238E27FC236}">
                <a16:creationId xmlns:a16="http://schemas.microsoft.com/office/drawing/2014/main" id="{466DD4AB-AB49-4EB7-91D9-1D15E76EA258}"/>
              </a:ext>
            </a:extLst>
          </xdr:cNvPr>
          <xdr:cNvCxnSpPr>
            <a:endCxn id="140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09" name="Rectangle 1408">
            <a:extLst>
              <a:ext uri="{FF2B5EF4-FFF2-40B4-BE49-F238E27FC236}">
                <a16:creationId xmlns:a16="http://schemas.microsoft.com/office/drawing/2014/main" id="{D8A13B93-0E95-4FF3-A51D-54BB0442DB4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12150</xdr:colOff>
      <xdr:row>18</xdr:row>
      <xdr:rowOff>46566</xdr:rowOff>
    </xdr:from>
    <xdr:to>
      <xdr:col>6</xdr:col>
      <xdr:colOff>568326</xdr:colOff>
      <xdr:row>18</xdr:row>
      <xdr:rowOff>390260</xdr:rowOff>
    </xdr:to>
    <xdr:grpSp>
      <xdr:nvGrpSpPr>
        <xdr:cNvPr id="1420" name="Groupe 1419">
          <a:extLst>
            <a:ext uri="{FF2B5EF4-FFF2-40B4-BE49-F238E27FC236}">
              <a16:creationId xmlns:a16="http://schemas.microsoft.com/office/drawing/2014/main" id="{02D96CCC-A5B7-4E30-95BE-4C66C832D50E}"/>
            </a:ext>
          </a:extLst>
        </xdr:cNvPr>
        <xdr:cNvGrpSpPr/>
      </xdr:nvGrpSpPr>
      <xdr:grpSpPr>
        <a:xfrm>
          <a:off x="5134483" y="5814483"/>
          <a:ext cx="556176" cy="343694"/>
          <a:chOff x="2928938" y="955675"/>
          <a:chExt cx="444500" cy="315232"/>
        </a:xfrm>
      </xdr:grpSpPr>
      <xdr:sp macro="" textlink="">
        <xdr:nvSpPr>
          <xdr:cNvPr id="1421" name="Rectangle : coins arrondis 1420">
            <a:extLst>
              <a:ext uri="{FF2B5EF4-FFF2-40B4-BE49-F238E27FC236}">
                <a16:creationId xmlns:a16="http://schemas.microsoft.com/office/drawing/2014/main" id="{EBDA9937-57E0-4D21-BB50-A5795BB7B98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422" name="Groupe 1421">
            <a:extLst>
              <a:ext uri="{FF2B5EF4-FFF2-40B4-BE49-F238E27FC236}">
                <a16:creationId xmlns:a16="http://schemas.microsoft.com/office/drawing/2014/main" id="{4098F0ED-A0CC-4727-BABE-7A879540EFAE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26" name="Groupe 1425">
              <a:extLst>
                <a:ext uri="{FF2B5EF4-FFF2-40B4-BE49-F238E27FC236}">
                  <a16:creationId xmlns:a16="http://schemas.microsoft.com/office/drawing/2014/main" id="{698FB7CF-553D-44D9-A982-9743ADB224C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34" name="Connecteur droit 1433">
                <a:extLst>
                  <a:ext uri="{FF2B5EF4-FFF2-40B4-BE49-F238E27FC236}">
                    <a16:creationId xmlns:a16="http://schemas.microsoft.com/office/drawing/2014/main" id="{5AE57A86-EA21-4ADB-8FA8-83E942C534E1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35" name="Connecteur droit 1434">
                <a:extLst>
                  <a:ext uri="{FF2B5EF4-FFF2-40B4-BE49-F238E27FC236}">
                    <a16:creationId xmlns:a16="http://schemas.microsoft.com/office/drawing/2014/main" id="{42D5C8F4-06DA-42EB-9525-46827D7C2EBC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27" name="Groupe 1426">
              <a:extLst>
                <a:ext uri="{FF2B5EF4-FFF2-40B4-BE49-F238E27FC236}">
                  <a16:creationId xmlns:a16="http://schemas.microsoft.com/office/drawing/2014/main" id="{0A5F9073-FD75-44EA-BD4D-49E6A28F0E6D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28" name="Groupe 1427">
                <a:extLst>
                  <a:ext uri="{FF2B5EF4-FFF2-40B4-BE49-F238E27FC236}">
                    <a16:creationId xmlns:a16="http://schemas.microsoft.com/office/drawing/2014/main" id="{10F96705-4F05-47AA-AC8D-E75B26CE3811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32" name="Connecteur droit 1431">
                  <a:extLst>
                    <a:ext uri="{FF2B5EF4-FFF2-40B4-BE49-F238E27FC236}">
                      <a16:creationId xmlns:a16="http://schemas.microsoft.com/office/drawing/2014/main" id="{3DBDF4B1-88D1-4C1E-841F-66F624AB919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33" name="Connecteur droit 1432">
                  <a:extLst>
                    <a:ext uri="{FF2B5EF4-FFF2-40B4-BE49-F238E27FC236}">
                      <a16:creationId xmlns:a16="http://schemas.microsoft.com/office/drawing/2014/main" id="{B823549E-19E7-4126-871D-884D4EEF4741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29" name="Groupe 1428">
                <a:extLst>
                  <a:ext uri="{FF2B5EF4-FFF2-40B4-BE49-F238E27FC236}">
                    <a16:creationId xmlns:a16="http://schemas.microsoft.com/office/drawing/2014/main" id="{E669B24D-74CA-49C3-B3C0-36DA2E8B4767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30" name="Connecteur droit 1429">
                  <a:extLst>
                    <a:ext uri="{FF2B5EF4-FFF2-40B4-BE49-F238E27FC236}">
                      <a16:creationId xmlns:a16="http://schemas.microsoft.com/office/drawing/2014/main" id="{3A4D72FF-DF68-478B-91BC-DA577C5DF5A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31" name="Connecteur droit 1430">
                  <a:extLst>
                    <a:ext uri="{FF2B5EF4-FFF2-40B4-BE49-F238E27FC236}">
                      <a16:creationId xmlns:a16="http://schemas.microsoft.com/office/drawing/2014/main" id="{C1D6D1AD-A1FC-41F0-B7D0-8301B7AFA04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423" name="Connecteur droit 1422">
            <a:extLst>
              <a:ext uri="{FF2B5EF4-FFF2-40B4-BE49-F238E27FC236}">
                <a16:creationId xmlns:a16="http://schemas.microsoft.com/office/drawing/2014/main" id="{94FD637E-F222-4973-9C87-8F059810DB2D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24" name="Connecteur droit 1423">
            <a:extLst>
              <a:ext uri="{FF2B5EF4-FFF2-40B4-BE49-F238E27FC236}">
                <a16:creationId xmlns:a16="http://schemas.microsoft.com/office/drawing/2014/main" id="{7FCB71C5-FFD3-4771-B40D-1316C2B197D0}"/>
              </a:ext>
            </a:extLst>
          </xdr:cNvPr>
          <xdr:cNvCxnSpPr>
            <a:endCxn id="142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25" name="Rectangle 1424">
            <a:extLst>
              <a:ext uri="{FF2B5EF4-FFF2-40B4-BE49-F238E27FC236}">
                <a16:creationId xmlns:a16="http://schemas.microsoft.com/office/drawing/2014/main" id="{DA1EF07B-F841-4634-849A-6E2D136F2F3D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12150</xdr:colOff>
      <xdr:row>18</xdr:row>
      <xdr:rowOff>46566</xdr:rowOff>
    </xdr:from>
    <xdr:to>
      <xdr:col>7</xdr:col>
      <xdr:colOff>568326</xdr:colOff>
      <xdr:row>18</xdr:row>
      <xdr:rowOff>390260</xdr:rowOff>
    </xdr:to>
    <xdr:grpSp>
      <xdr:nvGrpSpPr>
        <xdr:cNvPr id="1436" name="Groupe 1435">
          <a:extLst>
            <a:ext uri="{FF2B5EF4-FFF2-40B4-BE49-F238E27FC236}">
              <a16:creationId xmlns:a16="http://schemas.microsoft.com/office/drawing/2014/main" id="{58F3EC95-04CB-441F-8D6F-657CEF721556}"/>
            </a:ext>
          </a:extLst>
        </xdr:cNvPr>
        <xdr:cNvGrpSpPr/>
      </xdr:nvGrpSpPr>
      <xdr:grpSpPr>
        <a:xfrm>
          <a:off x="6002317" y="5814483"/>
          <a:ext cx="556176" cy="343694"/>
          <a:chOff x="2928938" y="955675"/>
          <a:chExt cx="444500" cy="315232"/>
        </a:xfrm>
      </xdr:grpSpPr>
      <xdr:sp macro="" textlink="">
        <xdr:nvSpPr>
          <xdr:cNvPr id="1437" name="Rectangle : coins arrondis 1436">
            <a:extLst>
              <a:ext uri="{FF2B5EF4-FFF2-40B4-BE49-F238E27FC236}">
                <a16:creationId xmlns:a16="http://schemas.microsoft.com/office/drawing/2014/main" id="{BD99BFDA-A5C2-45A4-B083-615E83677745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438" name="Groupe 1437">
            <a:extLst>
              <a:ext uri="{FF2B5EF4-FFF2-40B4-BE49-F238E27FC236}">
                <a16:creationId xmlns:a16="http://schemas.microsoft.com/office/drawing/2014/main" id="{CDE80489-EAAD-4AE8-81BD-A704FBBB46AF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42" name="Groupe 1441">
              <a:extLst>
                <a:ext uri="{FF2B5EF4-FFF2-40B4-BE49-F238E27FC236}">
                  <a16:creationId xmlns:a16="http://schemas.microsoft.com/office/drawing/2014/main" id="{0114DEFE-7ECE-494C-AA22-EA6F44DF29B1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50" name="Connecteur droit 1449">
                <a:extLst>
                  <a:ext uri="{FF2B5EF4-FFF2-40B4-BE49-F238E27FC236}">
                    <a16:creationId xmlns:a16="http://schemas.microsoft.com/office/drawing/2014/main" id="{0181951D-3380-4BA2-B312-4B8D5CFB03F5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51" name="Connecteur droit 1450">
                <a:extLst>
                  <a:ext uri="{FF2B5EF4-FFF2-40B4-BE49-F238E27FC236}">
                    <a16:creationId xmlns:a16="http://schemas.microsoft.com/office/drawing/2014/main" id="{6A393CF3-B098-48DC-A159-B9C53DE4236C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43" name="Groupe 1442">
              <a:extLst>
                <a:ext uri="{FF2B5EF4-FFF2-40B4-BE49-F238E27FC236}">
                  <a16:creationId xmlns:a16="http://schemas.microsoft.com/office/drawing/2014/main" id="{7AE681D0-1A81-4E7B-9925-B86322F42F14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44" name="Groupe 1443">
                <a:extLst>
                  <a:ext uri="{FF2B5EF4-FFF2-40B4-BE49-F238E27FC236}">
                    <a16:creationId xmlns:a16="http://schemas.microsoft.com/office/drawing/2014/main" id="{0F8C7178-4A02-43BD-960D-CE9BE1A6FD29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48" name="Connecteur droit 1447">
                  <a:extLst>
                    <a:ext uri="{FF2B5EF4-FFF2-40B4-BE49-F238E27FC236}">
                      <a16:creationId xmlns:a16="http://schemas.microsoft.com/office/drawing/2014/main" id="{ECDB4C8E-C88E-4D15-880F-9908A7153E58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49" name="Connecteur droit 1448">
                  <a:extLst>
                    <a:ext uri="{FF2B5EF4-FFF2-40B4-BE49-F238E27FC236}">
                      <a16:creationId xmlns:a16="http://schemas.microsoft.com/office/drawing/2014/main" id="{28ED8DED-DD56-4A9F-B082-777E1A278244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45" name="Groupe 1444">
                <a:extLst>
                  <a:ext uri="{FF2B5EF4-FFF2-40B4-BE49-F238E27FC236}">
                    <a16:creationId xmlns:a16="http://schemas.microsoft.com/office/drawing/2014/main" id="{2AA25A0B-7D3D-4D14-88E2-DDCBA5614582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46" name="Connecteur droit 1445">
                  <a:extLst>
                    <a:ext uri="{FF2B5EF4-FFF2-40B4-BE49-F238E27FC236}">
                      <a16:creationId xmlns:a16="http://schemas.microsoft.com/office/drawing/2014/main" id="{033FC0AF-F033-4F46-A915-6CFFBD1E98E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47" name="Connecteur droit 1446">
                  <a:extLst>
                    <a:ext uri="{FF2B5EF4-FFF2-40B4-BE49-F238E27FC236}">
                      <a16:creationId xmlns:a16="http://schemas.microsoft.com/office/drawing/2014/main" id="{273DF16C-1CB4-423B-8FD8-EB85F46B90B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439" name="Connecteur droit 1438">
            <a:extLst>
              <a:ext uri="{FF2B5EF4-FFF2-40B4-BE49-F238E27FC236}">
                <a16:creationId xmlns:a16="http://schemas.microsoft.com/office/drawing/2014/main" id="{8CD98867-78D1-4A6F-92AC-F4E6BC30074B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40" name="Connecteur droit 1439">
            <a:extLst>
              <a:ext uri="{FF2B5EF4-FFF2-40B4-BE49-F238E27FC236}">
                <a16:creationId xmlns:a16="http://schemas.microsoft.com/office/drawing/2014/main" id="{CACA197B-FFE6-4C1F-9D17-9C080276EEAA}"/>
              </a:ext>
            </a:extLst>
          </xdr:cNvPr>
          <xdr:cNvCxnSpPr>
            <a:endCxn id="143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41" name="Rectangle 1440">
            <a:extLst>
              <a:ext uri="{FF2B5EF4-FFF2-40B4-BE49-F238E27FC236}">
                <a16:creationId xmlns:a16="http://schemas.microsoft.com/office/drawing/2014/main" id="{A21FBE2B-9508-4305-AB35-8C45A1B7A51E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18501</xdr:colOff>
      <xdr:row>26</xdr:row>
      <xdr:rowOff>65616</xdr:rowOff>
    </xdr:from>
    <xdr:to>
      <xdr:col>4</xdr:col>
      <xdr:colOff>552475</xdr:colOff>
      <xdr:row>26</xdr:row>
      <xdr:rowOff>409310</xdr:rowOff>
    </xdr:to>
    <xdr:grpSp>
      <xdr:nvGrpSpPr>
        <xdr:cNvPr id="1452" name="Groupe 1451">
          <a:extLst>
            <a:ext uri="{FF2B5EF4-FFF2-40B4-BE49-F238E27FC236}">
              <a16:creationId xmlns:a16="http://schemas.microsoft.com/office/drawing/2014/main" id="{288188ED-4B6D-40FD-98A3-9F6515CD2234}"/>
            </a:ext>
          </a:extLst>
        </xdr:cNvPr>
        <xdr:cNvGrpSpPr/>
      </xdr:nvGrpSpPr>
      <xdr:grpSpPr>
        <a:xfrm>
          <a:off x="3405168" y="8585199"/>
          <a:ext cx="533974" cy="343694"/>
          <a:chOff x="2928938" y="955675"/>
          <a:chExt cx="444500" cy="315232"/>
        </a:xfrm>
      </xdr:grpSpPr>
      <xdr:sp macro="" textlink="">
        <xdr:nvSpPr>
          <xdr:cNvPr id="1453" name="Rectangle : coins arrondis 1452">
            <a:extLst>
              <a:ext uri="{FF2B5EF4-FFF2-40B4-BE49-F238E27FC236}">
                <a16:creationId xmlns:a16="http://schemas.microsoft.com/office/drawing/2014/main" id="{72A9FCF1-8A1B-4492-B3B8-2DB5C6271E82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454" name="Groupe 1453">
            <a:extLst>
              <a:ext uri="{FF2B5EF4-FFF2-40B4-BE49-F238E27FC236}">
                <a16:creationId xmlns:a16="http://schemas.microsoft.com/office/drawing/2014/main" id="{A6758039-3475-46B3-869C-EFDA56E49835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58" name="Groupe 1457">
              <a:extLst>
                <a:ext uri="{FF2B5EF4-FFF2-40B4-BE49-F238E27FC236}">
                  <a16:creationId xmlns:a16="http://schemas.microsoft.com/office/drawing/2014/main" id="{08E86388-37CC-4175-AE3C-866F095EA8D2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66" name="Connecteur droit 1465">
                <a:extLst>
                  <a:ext uri="{FF2B5EF4-FFF2-40B4-BE49-F238E27FC236}">
                    <a16:creationId xmlns:a16="http://schemas.microsoft.com/office/drawing/2014/main" id="{D95FF7E2-7085-4644-8969-544242BC3C32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67" name="Connecteur droit 1466">
                <a:extLst>
                  <a:ext uri="{FF2B5EF4-FFF2-40B4-BE49-F238E27FC236}">
                    <a16:creationId xmlns:a16="http://schemas.microsoft.com/office/drawing/2014/main" id="{9857432F-1DF3-4237-912B-95F1FCCA1FE0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59" name="Groupe 1458">
              <a:extLst>
                <a:ext uri="{FF2B5EF4-FFF2-40B4-BE49-F238E27FC236}">
                  <a16:creationId xmlns:a16="http://schemas.microsoft.com/office/drawing/2014/main" id="{61EC7058-7ECD-4885-AFF6-2563BB08B7AF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60" name="Groupe 1459">
                <a:extLst>
                  <a:ext uri="{FF2B5EF4-FFF2-40B4-BE49-F238E27FC236}">
                    <a16:creationId xmlns:a16="http://schemas.microsoft.com/office/drawing/2014/main" id="{50BFE3FF-DF04-475E-946C-6295B763332F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64" name="Connecteur droit 1463">
                  <a:extLst>
                    <a:ext uri="{FF2B5EF4-FFF2-40B4-BE49-F238E27FC236}">
                      <a16:creationId xmlns:a16="http://schemas.microsoft.com/office/drawing/2014/main" id="{AE2DC3A1-EF10-41E2-ABD3-D5315461576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65" name="Connecteur droit 1464">
                  <a:extLst>
                    <a:ext uri="{FF2B5EF4-FFF2-40B4-BE49-F238E27FC236}">
                      <a16:creationId xmlns:a16="http://schemas.microsoft.com/office/drawing/2014/main" id="{148E1DBA-C48A-43E3-87BF-DA1A92982CE4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61" name="Groupe 1460">
                <a:extLst>
                  <a:ext uri="{FF2B5EF4-FFF2-40B4-BE49-F238E27FC236}">
                    <a16:creationId xmlns:a16="http://schemas.microsoft.com/office/drawing/2014/main" id="{F4906BDB-F08F-412B-B774-5FF841AB095A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62" name="Connecteur droit 1461">
                  <a:extLst>
                    <a:ext uri="{FF2B5EF4-FFF2-40B4-BE49-F238E27FC236}">
                      <a16:creationId xmlns:a16="http://schemas.microsoft.com/office/drawing/2014/main" id="{8B1E399B-2152-4413-AF4A-02AE502BEBDE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63" name="Connecteur droit 1462">
                  <a:extLst>
                    <a:ext uri="{FF2B5EF4-FFF2-40B4-BE49-F238E27FC236}">
                      <a16:creationId xmlns:a16="http://schemas.microsoft.com/office/drawing/2014/main" id="{E9426043-887E-43C5-958E-9097A89DE350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455" name="Connecteur droit 1454">
            <a:extLst>
              <a:ext uri="{FF2B5EF4-FFF2-40B4-BE49-F238E27FC236}">
                <a16:creationId xmlns:a16="http://schemas.microsoft.com/office/drawing/2014/main" id="{E58445D8-9F5B-46B5-B3F8-C905E81CD4CE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56" name="Connecteur droit 1455">
            <a:extLst>
              <a:ext uri="{FF2B5EF4-FFF2-40B4-BE49-F238E27FC236}">
                <a16:creationId xmlns:a16="http://schemas.microsoft.com/office/drawing/2014/main" id="{E8EBA144-6A39-4767-B8E9-2672976C6021}"/>
              </a:ext>
            </a:extLst>
          </xdr:cNvPr>
          <xdr:cNvCxnSpPr>
            <a:endCxn id="145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57" name="Rectangle 1456">
            <a:extLst>
              <a:ext uri="{FF2B5EF4-FFF2-40B4-BE49-F238E27FC236}">
                <a16:creationId xmlns:a16="http://schemas.microsoft.com/office/drawing/2014/main" id="{21FD1921-F46E-4D2A-AD37-97DE35AFEDFC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12150</xdr:colOff>
      <xdr:row>26</xdr:row>
      <xdr:rowOff>65616</xdr:rowOff>
    </xdr:from>
    <xdr:to>
      <xdr:col>5</xdr:col>
      <xdr:colOff>568326</xdr:colOff>
      <xdr:row>26</xdr:row>
      <xdr:rowOff>409310</xdr:rowOff>
    </xdr:to>
    <xdr:grpSp>
      <xdr:nvGrpSpPr>
        <xdr:cNvPr id="1468" name="Groupe 1467">
          <a:extLst>
            <a:ext uri="{FF2B5EF4-FFF2-40B4-BE49-F238E27FC236}">
              <a16:creationId xmlns:a16="http://schemas.microsoft.com/office/drawing/2014/main" id="{27FB59F0-CC10-48AA-9A55-5E212BA8CE4C}"/>
            </a:ext>
          </a:extLst>
        </xdr:cNvPr>
        <xdr:cNvGrpSpPr/>
      </xdr:nvGrpSpPr>
      <xdr:grpSpPr>
        <a:xfrm>
          <a:off x="4266650" y="8585199"/>
          <a:ext cx="556176" cy="343694"/>
          <a:chOff x="2928938" y="955675"/>
          <a:chExt cx="444500" cy="315232"/>
        </a:xfrm>
      </xdr:grpSpPr>
      <xdr:sp macro="" textlink="">
        <xdr:nvSpPr>
          <xdr:cNvPr id="1469" name="Rectangle : coins arrondis 1468">
            <a:extLst>
              <a:ext uri="{FF2B5EF4-FFF2-40B4-BE49-F238E27FC236}">
                <a16:creationId xmlns:a16="http://schemas.microsoft.com/office/drawing/2014/main" id="{8A8573CC-079E-4F62-BC47-B0A81AC8202F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470" name="Groupe 1469">
            <a:extLst>
              <a:ext uri="{FF2B5EF4-FFF2-40B4-BE49-F238E27FC236}">
                <a16:creationId xmlns:a16="http://schemas.microsoft.com/office/drawing/2014/main" id="{FA3709B8-BB53-4F99-939A-90F152B79DA2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74" name="Groupe 1473">
              <a:extLst>
                <a:ext uri="{FF2B5EF4-FFF2-40B4-BE49-F238E27FC236}">
                  <a16:creationId xmlns:a16="http://schemas.microsoft.com/office/drawing/2014/main" id="{79E83665-7203-4989-B631-15FA67FE664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82" name="Connecteur droit 1481">
                <a:extLst>
                  <a:ext uri="{FF2B5EF4-FFF2-40B4-BE49-F238E27FC236}">
                    <a16:creationId xmlns:a16="http://schemas.microsoft.com/office/drawing/2014/main" id="{F8886761-3CA5-4312-8120-55C4042C778B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83" name="Connecteur droit 1482">
                <a:extLst>
                  <a:ext uri="{FF2B5EF4-FFF2-40B4-BE49-F238E27FC236}">
                    <a16:creationId xmlns:a16="http://schemas.microsoft.com/office/drawing/2014/main" id="{C9FA47EB-E88B-4DD8-899A-836E1E7588E3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75" name="Groupe 1474">
              <a:extLst>
                <a:ext uri="{FF2B5EF4-FFF2-40B4-BE49-F238E27FC236}">
                  <a16:creationId xmlns:a16="http://schemas.microsoft.com/office/drawing/2014/main" id="{D6B103A9-4F93-4628-8F48-987AB7BC554C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76" name="Groupe 1475">
                <a:extLst>
                  <a:ext uri="{FF2B5EF4-FFF2-40B4-BE49-F238E27FC236}">
                    <a16:creationId xmlns:a16="http://schemas.microsoft.com/office/drawing/2014/main" id="{59E11441-49E5-4D3F-AAB0-B2E63998607A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80" name="Connecteur droit 1479">
                  <a:extLst>
                    <a:ext uri="{FF2B5EF4-FFF2-40B4-BE49-F238E27FC236}">
                      <a16:creationId xmlns:a16="http://schemas.microsoft.com/office/drawing/2014/main" id="{78E3E3C4-E749-4786-8875-08885311B71A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81" name="Connecteur droit 1480">
                  <a:extLst>
                    <a:ext uri="{FF2B5EF4-FFF2-40B4-BE49-F238E27FC236}">
                      <a16:creationId xmlns:a16="http://schemas.microsoft.com/office/drawing/2014/main" id="{958A255E-F43C-46B5-8046-A3ADABB474F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77" name="Groupe 1476">
                <a:extLst>
                  <a:ext uri="{FF2B5EF4-FFF2-40B4-BE49-F238E27FC236}">
                    <a16:creationId xmlns:a16="http://schemas.microsoft.com/office/drawing/2014/main" id="{924C7509-B38F-4B9B-9675-93FB041DFCCD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78" name="Connecteur droit 1477">
                  <a:extLst>
                    <a:ext uri="{FF2B5EF4-FFF2-40B4-BE49-F238E27FC236}">
                      <a16:creationId xmlns:a16="http://schemas.microsoft.com/office/drawing/2014/main" id="{C6A5D008-9A83-4C29-B55A-238478B5105D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79" name="Connecteur droit 1478">
                  <a:extLst>
                    <a:ext uri="{FF2B5EF4-FFF2-40B4-BE49-F238E27FC236}">
                      <a16:creationId xmlns:a16="http://schemas.microsoft.com/office/drawing/2014/main" id="{C0F8F22D-ECE6-4717-9258-431B8610D67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471" name="Connecteur droit 1470">
            <a:extLst>
              <a:ext uri="{FF2B5EF4-FFF2-40B4-BE49-F238E27FC236}">
                <a16:creationId xmlns:a16="http://schemas.microsoft.com/office/drawing/2014/main" id="{2191CD53-B89B-4A20-9033-95DCDEBB4AA5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72" name="Connecteur droit 1471">
            <a:extLst>
              <a:ext uri="{FF2B5EF4-FFF2-40B4-BE49-F238E27FC236}">
                <a16:creationId xmlns:a16="http://schemas.microsoft.com/office/drawing/2014/main" id="{EFB083FF-F171-4CA7-8D1C-2DB9832A546C}"/>
              </a:ext>
            </a:extLst>
          </xdr:cNvPr>
          <xdr:cNvCxnSpPr>
            <a:endCxn id="146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73" name="Rectangle 1472">
            <a:extLst>
              <a:ext uri="{FF2B5EF4-FFF2-40B4-BE49-F238E27FC236}">
                <a16:creationId xmlns:a16="http://schemas.microsoft.com/office/drawing/2014/main" id="{25B88A02-6FB1-4542-9C1E-82F86B67BBB4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12150</xdr:colOff>
      <xdr:row>26</xdr:row>
      <xdr:rowOff>65616</xdr:rowOff>
    </xdr:from>
    <xdr:to>
      <xdr:col>6</xdr:col>
      <xdr:colOff>568326</xdr:colOff>
      <xdr:row>26</xdr:row>
      <xdr:rowOff>409310</xdr:rowOff>
    </xdr:to>
    <xdr:grpSp>
      <xdr:nvGrpSpPr>
        <xdr:cNvPr id="1484" name="Groupe 1483">
          <a:extLst>
            <a:ext uri="{FF2B5EF4-FFF2-40B4-BE49-F238E27FC236}">
              <a16:creationId xmlns:a16="http://schemas.microsoft.com/office/drawing/2014/main" id="{4A2136B8-BF3F-45F9-AF33-777CB12144D7}"/>
            </a:ext>
          </a:extLst>
        </xdr:cNvPr>
        <xdr:cNvGrpSpPr/>
      </xdr:nvGrpSpPr>
      <xdr:grpSpPr>
        <a:xfrm>
          <a:off x="5134483" y="8585199"/>
          <a:ext cx="556176" cy="343694"/>
          <a:chOff x="2928938" y="955675"/>
          <a:chExt cx="444500" cy="315232"/>
        </a:xfrm>
      </xdr:grpSpPr>
      <xdr:sp macro="" textlink="">
        <xdr:nvSpPr>
          <xdr:cNvPr id="1485" name="Rectangle : coins arrondis 1484">
            <a:extLst>
              <a:ext uri="{FF2B5EF4-FFF2-40B4-BE49-F238E27FC236}">
                <a16:creationId xmlns:a16="http://schemas.microsoft.com/office/drawing/2014/main" id="{AE81AF5A-AB8B-4C4F-8AC7-98451AF2749C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486" name="Groupe 1485">
            <a:extLst>
              <a:ext uri="{FF2B5EF4-FFF2-40B4-BE49-F238E27FC236}">
                <a16:creationId xmlns:a16="http://schemas.microsoft.com/office/drawing/2014/main" id="{9442DDD6-2265-4DF0-8711-D1F2DA4E3612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90" name="Groupe 1489">
              <a:extLst>
                <a:ext uri="{FF2B5EF4-FFF2-40B4-BE49-F238E27FC236}">
                  <a16:creationId xmlns:a16="http://schemas.microsoft.com/office/drawing/2014/main" id="{ED79AE06-96BB-4138-B21E-E6B9CFDEDDAE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498" name="Connecteur droit 1497">
                <a:extLst>
                  <a:ext uri="{FF2B5EF4-FFF2-40B4-BE49-F238E27FC236}">
                    <a16:creationId xmlns:a16="http://schemas.microsoft.com/office/drawing/2014/main" id="{1C60D9CE-AF89-4F28-9B2B-AB81E821E783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99" name="Connecteur droit 1498">
                <a:extLst>
                  <a:ext uri="{FF2B5EF4-FFF2-40B4-BE49-F238E27FC236}">
                    <a16:creationId xmlns:a16="http://schemas.microsoft.com/office/drawing/2014/main" id="{5BB18934-7C84-4FE6-8031-FFD2B356BBEE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91" name="Groupe 1490">
              <a:extLst>
                <a:ext uri="{FF2B5EF4-FFF2-40B4-BE49-F238E27FC236}">
                  <a16:creationId xmlns:a16="http://schemas.microsoft.com/office/drawing/2014/main" id="{F775E7C3-2EBC-41FB-8231-4478468B6C56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92" name="Groupe 1491">
                <a:extLst>
                  <a:ext uri="{FF2B5EF4-FFF2-40B4-BE49-F238E27FC236}">
                    <a16:creationId xmlns:a16="http://schemas.microsoft.com/office/drawing/2014/main" id="{0BBE270D-3C6D-4D1A-B2B4-895215B650A5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96" name="Connecteur droit 1495">
                  <a:extLst>
                    <a:ext uri="{FF2B5EF4-FFF2-40B4-BE49-F238E27FC236}">
                      <a16:creationId xmlns:a16="http://schemas.microsoft.com/office/drawing/2014/main" id="{0D2FCC3D-5173-49B1-A092-3990EBDFC238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97" name="Connecteur droit 1496">
                  <a:extLst>
                    <a:ext uri="{FF2B5EF4-FFF2-40B4-BE49-F238E27FC236}">
                      <a16:creationId xmlns:a16="http://schemas.microsoft.com/office/drawing/2014/main" id="{BD3564C5-CEB6-4AFD-AE12-611E3C543D5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93" name="Groupe 1492">
                <a:extLst>
                  <a:ext uri="{FF2B5EF4-FFF2-40B4-BE49-F238E27FC236}">
                    <a16:creationId xmlns:a16="http://schemas.microsoft.com/office/drawing/2014/main" id="{B3EDB800-07FF-4D4E-A9C9-BF32BE0106B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94" name="Connecteur droit 1493">
                  <a:extLst>
                    <a:ext uri="{FF2B5EF4-FFF2-40B4-BE49-F238E27FC236}">
                      <a16:creationId xmlns:a16="http://schemas.microsoft.com/office/drawing/2014/main" id="{8886C3A3-B40B-470A-9B10-35E1C6989B5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95" name="Connecteur droit 1494">
                  <a:extLst>
                    <a:ext uri="{FF2B5EF4-FFF2-40B4-BE49-F238E27FC236}">
                      <a16:creationId xmlns:a16="http://schemas.microsoft.com/office/drawing/2014/main" id="{BC9E819D-A9E3-4892-BB52-F40B50377A6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487" name="Connecteur droit 1486">
            <a:extLst>
              <a:ext uri="{FF2B5EF4-FFF2-40B4-BE49-F238E27FC236}">
                <a16:creationId xmlns:a16="http://schemas.microsoft.com/office/drawing/2014/main" id="{92D14563-77FD-417C-9985-28DB5055A9FF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88" name="Connecteur droit 1487">
            <a:extLst>
              <a:ext uri="{FF2B5EF4-FFF2-40B4-BE49-F238E27FC236}">
                <a16:creationId xmlns:a16="http://schemas.microsoft.com/office/drawing/2014/main" id="{1A4183E7-5B89-4AC1-B33B-235F868CB7FD}"/>
              </a:ext>
            </a:extLst>
          </xdr:cNvPr>
          <xdr:cNvCxnSpPr>
            <a:endCxn id="148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89" name="Rectangle 1488">
            <a:extLst>
              <a:ext uri="{FF2B5EF4-FFF2-40B4-BE49-F238E27FC236}">
                <a16:creationId xmlns:a16="http://schemas.microsoft.com/office/drawing/2014/main" id="{4F2C5C39-E5EC-4FE8-9F94-861F563FB3CD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12150</xdr:colOff>
      <xdr:row>26</xdr:row>
      <xdr:rowOff>65616</xdr:rowOff>
    </xdr:from>
    <xdr:to>
      <xdr:col>7</xdr:col>
      <xdr:colOff>568326</xdr:colOff>
      <xdr:row>26</xdr:row>
      <xdr:rowOff>409310</xdr:rowOff>
    </xdr:to>
    <xdr:grpSp>
      <xdr:nvGrpSpPr>
        <xdr:cNvPr id="1500" name="Groupe 1499">
          <a:extLst>
            <a:ext uri="{FF2B5EF4-FFF2-40B4-BE49-F238E27FC236}">
              <a16:creationId xmlns:a16="http://schemas.microsoft.com/office/drawing/2014/main" id="{72658414-3EC2-403C-BCCB-694063E8C654}"/>
            </a:ext>
          </a:extLst>
        </xdr:cNvPr>
        <xdr:cNvGrpSpPr/>
      </xdr:nvGrpSpPr>
      <xdr:grpSpPr>
        <a:xfrm>
          <a:off x="6002317" y="8585199"/>
          <a:ext cx="556176" cy="343694"/>
          <a:chOff x="2928938" y="955675"/>
          <a:chExt cx="444500" cy="315232"/>
        </a:xfrm>
      </xdr:grpSpPr>
      <xdr:sp macro="" textlink="">
        <xdr:nvSpPr>
          <xdr:cNvPr id="1501" name="Rectangle : coins arrondis 1500">
            <a:extLst>
              <a:ext uri="{FF2B5EF4-FFF2-40B4-BE49-F238E27FC236}">
                <a16:creationId xmlns:a16="http://schemas.microsoft.com/office/drawing/2014/main" id="{8F3F0A17-AE4F-4D07-90FA-70740310E11A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02" name="Groupe 1501">
            <a:extLst>
              <a:ext uri="{FF2B5EF4-FFF2-40B4-BE49-F238E27FC236}">
                <a16:creationId xmlns:a16="http://schemas.microsoft.com/office/drawing/2014/main" id="{3DD5D706-F854-47E7-9F9E-E4547CA9190C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06" name="Groupe 1505">
              <a:extLst>
                <a:ext uri="{FF2B5EF4-FFF2-40B4-BE49-F238E27FC236}">
                  <a16:creationId xmlns:a16="http://schemas.microsoft.com/office/drawing/2014/main" id="{8C6EEB29-65E4-4E59-917A-9509EE3A6E20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14" name="Connecteur droit 1513">
                <a:extLst>
                  <a:ext uri="{FF2B5EF4-FFF2-40B4-BE49-F238E27FC236}">
                    <a16:creationId xmlns:a16="http://schemas.microsoft.com/office/drawing/2014/main" id="{C2D0890B-A1C0-4482-8772-E9BF1E33A375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15" name="Connecteur droit 1514">
                <a:extLst>
                  <a:ext uri="{FF2B5EF4-FFF2-40B4-BE49-F238E27FC236}">
                    <a16:creationId xmlns:a16="http://schemas.microsoft.com/office/drawing/2014/main" id="{2023A51E-DEE1-4305-96BB-58BA003C9B30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07" name="Groupe 1506">
              <a:extLst>
                <a:ext uri="{FF2B5EF4-FFF2-40B4-BE49-F238E27FC236}">
                  <a16:creationId xmlns:a16="http://schemas.microsoft.com/office/drawing/2014/main" id="{7845D9A1-52A3-453B-8ED1-285B118AC408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508" name="Groupe 1507">
                <a:extLst>
                  <a:ext uri="{FF2B5EF4-FFF2-40B4-BE49-F238E27FC236}">
                    <a16:creationId xmlns:a16="http://schemas.microsoft.com/office/drawing/2014/main" id="{A9192785-277A-4318-9B17-DCC57CBFB2FC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12" name="Connecteur droit 1511">
                  <a:extLst>
                    <a:ext uri="{FF2B5EF4-FFF2-40B4-BE49-F238E27FC236}">
                      <a16:creationId xmlns:a16="http://schemas.microsoft.com/office/drawing/2014/main" id="{7170698A-ECE8-4394-8760-AAAD831BA911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13" name="Connecteur droit 1512">
                  <a:extLst>
                    <a:ext uri="{FF2B5EF4-FFF2-40B4-BE49-F238E27FC236}">
                      <a16:creationId xmlns:a16="http://schemas.microsoft.com/office/drawing/2014/main" id="{AB43095C-FE1B-4AE6-AF29-334C06E31F7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09" name="Groupe 1508">
                <a:extLst>
                  <a:ext uri="{FF2B5EF4-FFF2-40B4-BE49-F238E27FC236}">
                    <a16:creationId xmlns:a16="http://schemas.microsoft.com/office/drawing/2014/main" id="{C94116C2-A2FB-4C34-86A5-5C36A429D4C6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10" name="Connecteur droit 1509">
                  <a:extLst>
                    <a:ext uri="{FF2B5EF4-FFF2-40B4-BE49-F238E27FC236}">
                      <a16:creationId xmlns:a16="http://schemas.microsoft.com/office/drawing/2014/main" id="{009FA83A-DBA8-453E-B02D-286F7BFFB7E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11" name="Connecteur droit 1510">
                  <a:extLst>
                    <a:ext uri="{FF2B5EF4-FFF2-40B4-BE49-F238E27FC236}">
                      <a16:creationId xmlns:a16="http://schemas.microsoft.com/office/drawing/2014/main" id="{1E05546D-02D0-4498-80BC-0C3106B8E26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03" name="Connecteur droit 1502">
            <a:extLst>
              <a:ext uri="{FF2B5EF4-FFF2-40B4-BE49-F238E27FC236}">
                <a16:creationId xmlns:a16="http://schemas.microsoft.com/office/drawing/2014/main" id="{91F54F06-9771-4859-8DF3-AE3547356CC6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04" name="Connecteur droit 1503">
            <a:extLst>
              <a:ext uri="{FF2B5EF4-FFF2-40B4-BE49-F238E27FC236}">
                <a16:creationId xmlns:a16="http://schemas.microsoft.com/office/drawing/2014/main" id="{F9C1C466-FA98-49F1-AB38-242B93901522}"/>
              </a:ext>
            </a:extLst>
          </xdr:cNvPr>
          <xdr:cNvCxnSpPr>
            <a:endCxn id="150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05" name="Rectangle 1504">
            <a:extLst>
              <a:ext uri="{FF2B5EF4-FFF2-40B4-BE49-F238E27FC236}">
                <a16:creationId xmlns:a16="http://schemas.microsoft.com/office/drawing/2014/main" id="{77D57EDA-C756-438A-BCE8-8E986D544CB9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28026</xdr:colOff>
      <xdr:row>34</xdr:row>
      <xdr:rowOff>56091</xdr:rowOff>
    </xdr:from>
    <xdr:to>
      <xdr:col>4</xdr:col>
      <xdr:colOff>562000</xdr:colOff>
      <xdr:row>34</xdr:row>
      <xdr:rowOff>399785</xdr:rowOff>
    </xdr:to>
    <xdr:grpSp>
      <xdr:nvGrpSpPr>
        <xdr:cNvPr id="1516" name="Groupe 1515">
          <a:extLst>
            <a:ext uri="{FF2B5EF4-FFF2-40B4-BE49-F238E27FC236}">
              <a16:creationId xmlns:a16="http://schemas.microsoft.com/office/drawing/2014/main" id="{7EFA9D2D-D6F9-427B-901A-568DD0B85CA6}"/>
            </a:ext>
          </a:extLst>
        </xdr:cNvPr>
        <xdr:cNvGrpSpPr/>
      </xdr:nvGrpSpPr>
      <xdr:grpSpPr>
        <a:xfrm>
          <a:off x="3414693" y="11337924"/>
          <a:ext cx="533974" cy="343694"/>
          <a:chOff x="2928938" y="955675"/>
          <a:chExt cx="444500" cy="315232"/>
        </a:xfrm>
      </xdr:grpSpPr>
      <xdr:sp macro="" textlink="">
        <xdr:nvSpPr>
          <xdr:cNvPr id="1517" name="Rectangle : coins arrondis 1516">
            <a:extLst>
              <a:ext uri="{FF2B5EF4-FFF2-40B4-BE49-F238E27FC236}">
                <a16:creationId xmlns:a16="http://schemas.microsoft.com/office/drawing/2014/main" id="{413C11DD-8DB1-47E2-A7DD-03E017B468F5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18" name="Groupe 1517">
            <a:extLst>
              <a:ext uri="{FF2B5EF4-FFF2-40B4-BE49-F238E27FC236}">
                <a16:creationId xmlns:a16="http://schemas.microsoft.com/office/drawing/2014/main" id="{9A02E7A1-41B7-4411-BBB1-3B6B22F6BB50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22" name="Groupe 1521">
              <a:extLst>
                <a:ext uri="{FF2B5EF4-FFF2-40B4-BE49-F238E27FC236}">
                  <a16:creationId xmlns:a16="http://schemas.microsoft.com/office/drawing/2014/main" id="{E8DE81D0-3ADB-4610-BEF4-694C12A3E7D6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30" name="Connecteur droit 1529">
                <a:extLst>
                  <a:ext uri="{FF2B5EF4-FFF2-40B4-BE49-F238E27FC236}">
                    <a16:creationId xmlns:a16="http://schemas.microsoft.com/office/drawing/2014/main" id="{098BD15B-4117-4F96-9612-D0B9A0ADD75E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31" name="Connecteur droit 1530">
                <a:extLst>
                  <a:ext uri="{FF2B5EF4-FFF2-40B4-BE49-F238E27FC236}">
                    <a16:creationId xmlns:a16="http://schemas.microsoft.com/office/drawing/2014/main" id="{C65E853E-8E38-4F87-9F75-391010EEC0C4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23" name="Groupe 1522">
              <a:extLst>
                <a:ext uri="{FF2B5EF4-FFF2-40B4-BE49-F238E27FC236}">
                  <a16:creationId xmlns:a16="http://schemas.microsoft.com/office/drawing/2014/main" id="{0FD35F9B-7CD3-4AF0-A745-F1F646E923FF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524" name="Groupe 1523">
                <a:extLst>
                  <a:ext uri="{FF2B5EF4-FFF2-40B4-BE49-F238E27FC236}">
                    <a16:creationId xmlns:a16="http://schemas.microsoft.com/office/drawing/2014/main" id="{EEAA1623-2F5B-4A3B-A553-2D2F90FB0052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28" name="Connecteur droit 1527">
                  <a:extLst>
                    <a:ext uri="{FF2B5EF4-FFF2-40B4-BE49-F238E27FC236}">
                      <a16:creationId xmlns:a16="http://schemas.microsoft.com/office/drawing/2014/main" id="{764F0004-351F-4D79-BB00-9ED083471D6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9" name="Connecteur droit 1528">
                  <a:extLst>
                    <a:ext uri="{FF2B5EF4-FFF2-40B4-BE49-F238E27FC236}">
                      <a16:creationId xmlns:a16="http://schemas.microsoft.com/office/drawing/2014/main" id="{9A2439B1-C567-4E00-B99D-3E9C472DF66E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25" name="Groupe 1524">
                <a:extLst>
                  <a:ext uri="{FF2B5EF4-FFF2-40B4-BE49-F238E27FC236}">
                    <a16:creationId xmlns:a16="http://schemas.microsoft.com/office/drawing/2014/main" id="{19380364-20C8-49FA-B535-9EE92D8D1BFD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26" name="Connecteur droit 1525">
                  <a:extLst>
                    <a:ext uri="{FF2B5EF4-FFF2-40B4-BE49-F238E27FC236}">
                      <a16:creationId xmlns:a16="http://schemas.microsoft.com/office/drawing/2014/main" id="{E42192FD-C3C2-4B03-A558-6BF44B8F74E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7" name="Connecteur droit 1526">
                  <a:extLst>
                    <a:ext uri="{FF2B5EF4-FFF2-40B4-BE49-F238E27FC236}">
                      <a16:creationId xmlns:a16="http://schemas.microsoft.com/office/drawing/2014/main" id="{D6173298-AAF9-483F-A177-C4D406E552A4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19" name="Connecteur droit 1518">
            <a:extLst>
              <a:ext uri="{FF2B5EF4-FFF2-40B4-BE49-F238E27FC236}">
                <a16:creationId xmlns:a16="http://schemas.microsoft.com/office/drawing/2014/main" id="{49A45652-0C22-4207-B56B-ECF97804D84A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20" name="Connecteur droit 1519">
            <a:extLst>
              <a:ext uri="{FF2B5EF4-FFF2-40B4-BE49-F238E27FC236}">
                <a16:creationId xmlns:a16="http://schemas.microsoft.com/office/drawing/2014/main" id="{140729AD-6A96-4FBF-81DB-FA80EB7A7F6B}"/>
              </a:ext>
            </a:extLst>
          </xdr:cNvPr>
          <xdr:cNvCxnSpPr>
            <a:endCxn id="151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21" name="Rectangle 1520">
            <a:extLst>
              <a:ext uri="{FF2B5EF4-FFF2-40B4-BE49-F238E27FC236}">
                <a16:creationId xmlns:a16="http://schemas.microsoft.com/office/drawing/2014/main" id="{8B7D0CFF-E0E2-4147-88AE-6FC88E2B1549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21675</xdr:colOff>
      <xdr:row>34</xdr:row>
      <xdr:rowOff>56091</xdr:rowOff>
    </xdr:from>
    <xdr:to>
      <xdr:col>5</xdr:col>
      <xdr:colOff>577851</xdr:colOff>
      <xdr:row>34</xdr:row>
      <xdr:rowOff>399785</xdr:rowOff>
    </xdr:to>
    <xdr:grpSp>
      <xdr:nvGrpSpPr>
        <xdr:cNvPr id="1532" name="Groupe 1531">
          <a:extLst>
            <a:ext uri="{FF2B5EF4-FFF2-40B4-BE49-F238E27FC236}">
              <a16:creationId xmlns:a16="http://schemas.microsoft.com/office/drawing/2014/main" id="{B5DE0076-DB47-4551-818A-02E758D8E9E9}"/>
            </a:ext>
          </a:extLst>
        </xdr:cNvPr>
        <xdr:cNvGrpSpPr/>
      </xdr:nvGrpSpPr>
      <xdr:grpSpPr>
        <a:xfrm>
          <a:off x="4276175" y="11337924"/>
          <a:ext cx="556176" cy="343694"/>
          <a:chOff x="2928938" y="955675"/>
          <a:chExt cx="444500" cy="315232"/>
        </a:xfrm>
      </xdr:grpSpPr>
      <xdr:sp macro="" textlink="">
        <xdr:nvSpPr>
          <xdr:cNvPr id="1533" name="Rectangle : coins arrondis 1532">
            <a:extLst>
              <a:ext uri="{FF2B5EF4-FFF2-40B4-BE49-F238E27FC236}">
                <a16:creationId xmlns:a16="http://schemas.microsoft.com/office/drawing/2014/main" id="{222982FD-6342-43C2-A32A-7898E862A6BB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34" name="Groupe 1533">
            <a:extLst>
              <a:ext uri="{FF2B5EF4-FFF2-40B4-BE49-F238E27FC236}">
                <a16:creationId xmlns:a16="http://schemas.microsoft.com/office/drawing/2014/main" id="{AF535094-6697-4B01-A394-DA2CB0428FF1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38" name="Groupe 1537">
              <a:extLst>
                <a:ext uri="{FF2B5EF4-FFF2-40B4-BE49-F238E27FC236}">
                  <a16:creationId xmlns:a16="http://schemas.microsoft.com/office/drawing/2014/main" id="{CC9201DC-3272-4453-B8FE-EDE66B486564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46" name="Connecteur droit 1545">
                <a:extLst>
                  <a:ext uri="{FF2B5EF4-FFF2-40B4-BE49-F238E27FC236}">
                    <a16:creationId xmlns:a16="http://schemas.microsoft.com/office/drawing/2014/main" id="{C8139594-BB23-450C-99A1-03F218BAE7F5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47" name="Connecteur droit 1546">
                <a:extLst>
                  <a:ext uri="{FF2B5EF4-FFF2-40B4-BE49-F238E27FC236}">
                    <a16:creationId xmlns:a16="http://schemas.microsoft.com/office/drawing/2014/main" id="{6CBD558B-98D9-4A0D-A49D-DA3CECC54A37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39" name="Groupe 1538">
              <a:extLst>
                <a:ext uri="{FF2B5EF4-FFF2-40B4-BE49-F238E27FC236}">
                  <a16:creationId xmlns:a16="http://schemas.microsoft.com/office/drawing/2014/main" id="{252C26F2-1AAE-42EB-900B-05FA30168566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540" name="Groupe 1539">
                <a:extLst>
                  <a:ext uri="{FF2B5EF4-FFF2-40B4-BE49-F238E27FC236}">
                    <a16:creationId xmlns:a16="http://schemas.microsoft.com/office/drawing/2014/main" id="{9F6B850D-EB1E-4F92-ABA0-4927DCD0ADC4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44" name="Connecteur droit 1543">
                  <a:extLst>
                    <a:ext uri="{FF2B5EF4-FFF2-40B4-BE49-F238E27FC236}">
                      <a16:creationId xmlns:a16="http://schemas.microsoft.com/office/drawing/2014/main" id="{CE4CCFF2-371E-48FC-9146-AC7F19F16F6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45" name="Connecteur droit 1544">
                  <a:extLst>
                    <a:ext uri="{FF2B5EF4-FFF2-40B4-BE49-F238E27FC236}">
                      <a16:creationId xmlns:a16="http://schemas.microsoft.com/office/drawing/2014/main" id="{984F4B8C-C891-484D-9390-31A2BA89389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41" name="Groupe 1540">
                <a:extLst>
                  <a:ext uri="{FF2B5EF4-FFF2-40B4-BE49-F238E27FC236}">
                    <a16:creationId xmlns:a16="http://schemas.microsoft.com/office/drawing/2014/main" id="{70FD0744-4626-4627-AEB3-4943DBDFEB83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42" name="Connecteur droit 1541">
                  <a:extLst>
                    <a:ext uri="{FF2B5EF4-FFF2-40B4-BE49-F238E27FC236}">
                      <a16:creationId xmlns:a16="http://schemas.microsoft.com/office/drawing/2014/main" id="{DC621DDD-DC27-4822-B5B5-1E944072ECCA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43" name="Connecteur droit 1542">
                  <a:extLst>
                    <a:ext uri="{FF2B5EF4-FFF2-40B4-BE49-F238E27FC236}">
                      <a16:creationId xmlns:a16="http://schemas.microsoft.com/office/drawing/2014/main" id="{D6A2058E-DB84-40A9-A46E-0160331B5071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35" name="Connecteur droit 1534">
            <a:extLst>
              <a:ext uri="{FF2B5EF4-FFF2-40B4-BE49-F238E27FC236}">
                <a16:creationId xmlns:a16="http://schemas.microsoft.com/office/drawing/2014/main" id="{344ECB11-28B0-42AD-AEA8-1D6F15B99AC0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36" name="Connecteur droit 1535">
            <a:extLst>
              <a:ext uri="{FF2B5EF4-FFF2-40B4-BE49-F238E27FC236}">
                <a16:creationId xmlns:a16="http://schemas.microsoft.com/office/drawing/2014/main" id="{2EB4D62E-AD00-4C85-9B46-AE61BCA90C69}"/>
              </a:ext>
            </a:extLst>
          </xdr:cNvPr>
          <xdr:cNvCxnSpPr>
            <a:endCxn id="153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37" name="Rectangle 1536">
            <a:extLst>
              <a:ext uri="{FF2B5EF4-FFF2-40B4-BE49-F238E27FC236}">
                <a16:creationId xmlns:a16="http://schemas.microsoft.com/office/drawing/2014/main" id="{E1586F9D-1D07-4694-ABD1-82A2FB7A8196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21675</xdr:colOff>
      <xdr:row>34</xdr:row>
      <xdr:rowOff>56091</xdr:rowOff>
    </xdr:from>
    <xdr:to>
      <xdr:col>6</xdr:col>
      <xdr:colOff>577851</xdr:colOff>
      <xdr:row>34</xdr:row>
      <xdr:rowOff>399785</xdr:rowOff>
    </xdr:to>
    <xdr:grpSp>
      <xdr:nvGrpSpPr>
        <xdr:cNvPr id="1548" name="Groupe 1547">
          <a:extLst>
            <a:ext uri="{FF2B5EF4-FFF2-40B4-BE49-F238E27FC236}">
              <a16:creationId xmlns:a16="http://schemas.microsoft.com/office/drawing/2014/main" id="{AF442EE5-0EE4-4542-A9A9-3A4B8EB1FE1B}"/>
            </a:ext>
          </a:extLst>
        </xdr:cNvPr>
        <xdr:cNvGrpSpPr/>
      </xdr:nvGrpSpPr>
      <xdr:grpSpPr>
        <a:xfrm>
          <a:off x="5144008" y="11337924"/>
          <a:ext cx="556176" cy="343694"/>
          <a:chOff x="2928938" y="955675"/>
          <a:chExt cx="444500" cy="315232"/>
        </a:xfrm>
      </xdr:grpSpPr>
      <xdr:sp macro="" textlink="">
        <xdr:nvSpPr>
          <xdr:cNvPr id="1549" name="Rectangle : coins arrondis 1548">
            <a:extLst>
              <a:ext uri="{FF2B5EF4-FFF2-40B4-BE49-F238E27FC236}">
                <a16:creationId xmlns:a16="http://schemas.microsoft.com/office/drawing/2014/main" id="{45DCA23A-C35E-4BE5-81F3-1BF98ECD558E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50" name="Groupe 1549">
            <a:extLst>
              <a:ext uri="{FF2B5EF4-FFF2-40B4-BE49-F238E27FC236}">
                <a16:creationId xmlns:a16="http://schemas.microsoft.com/office/drawing/2014/main" id="{CA8CCD44-4BDA-4468-9DBA-0CCB373878DA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54" name="Groupe 1553">
              <a:extLst>
                <a:ext uri="{FF2B5EF4-FFF2-40B4-BE49-F238E27FC236}">
                  <a16:creationId xmlns:a16="http://schemas.microsoft.com/office/drawing/2014/main" id="{B26385EF-BCB3-4813-9238-C611FBA4700A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62" name="Connecteur droit 1561">
                <a:extLst>
                  <a:ext uri="{FF2B5EF4-FFF2-40B4-BE49-F238E27FC236}">
                    <a16:creationId xmlns:a16="http://schemas.microsoft.com/office/drawing/2014/main" id="{7FD82D0A-285F-42D0-9450-F4855F732090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63" name="Connecteur droit 1562">
                <a:extLst>
                  <a:ext uri="{FF2B5EF4-FFF2-40B4-BE49-F238E27FC236}">
                    <a16:creationId xmlns:a16="http://schemas.microsoft.com/office/drawing/2014/main" id="{C5BD82CC-FF48-44C6-9C8D-A05A86CD857F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55" name="Groupe 1554">
              <a:extLst>
                <a:ext uri="{FF2B5EF4-FFF2-40B4-BE49-F238E27FC236}">
                  <a16:creationId xmlns:a16="http://schemas.microsoft.com/office/drawing/2014/main" id="{2D7C2C9F-434B-4887-9475-29528F802E59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556" name="Groupe 1555">
                <a:extLst>
                  <a:ext uri="{FF2B5EF4-FFF2-40B4-BE49-F238E27FC236}">
                    <a16:creationId xmlns:a16="http://schemas.microsoft.com/office/drawing/2014/main" id="{B638ECD0-AD1A-460A-9FE5-867A424C42E5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60" name="Connecteur droit 1559">
                  <a:extLst>
                    <a:ext uri="{FF2B5EF4-FFF2-40B4-BE49-F238E27FC236}">
                      <a16:creationId xmlns:a16="http://schemas.microsoft.com/office/drawing/2014/main" id="{1A82885E-3734-428B-9E4B-55CBB49A3F2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61" name="Connecteur droit 1560">
                  <a:extLst>
                    <a:ext uri="{FF2B5EF4-FFF2-40B4-BE49-F238E27FC236}">
                      <a16:creationId xmlns:a16="http://schemas.microsoft.com/office/drawing/2014/main" id="{8E3E6208-3AD5-45D1-990B-6241E2C3328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57" name="Groupe 1556">
                <a:extLst>
                  <a:ext uri="{FF2B5EF4-FFF2-40B4-BE49-F238E27FC236}">
                    <a16:creationId xmlns:a16="http://schemas.microsoft.com/office/drawing/2014/main" id="{DE8AB63B-6000-4FE8-8179-C13BD28917EA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58" name="Connecteur droit 1557">
                  <a:extLst>
                    <a:ext uri="{FF2B5EF4-FFF2-40B4-BE49-F238E27FC236}">
                      <a16:creationId xmlns:a16="http://schemas.microsoft.com/office/drawing/2014/main" id="{93775328-4303-4B70-87DD-CC279D57927B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59" name="Connecteur droit 1558">
                  <a:extLst>
                    <a:ext uri="{FF2B5EF4-FFF2-40B4-BE49-F238E27FC236}">
                      <a16:creationId xmlns:a16="http://schemas.microsoft.com/office/drawing/2014/main" id="{519D44BC-5615-4CCA-A7B3-4B43554FA06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51" name="Connecteur droit 1550">
            <a:extLst>
              <a:ext uri="{FF2B5EF4-FFF2-40B4-BE49-F238E27FC236}">
                <a16:creationId xmlns:a16="http://schemas.microsoft.com/office/drawing/2014/main" id="{9D4F724F-9DBB-4034-ACA4-642E195A1855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52" name="Connecteur droit 1551">
            <a:extLst>
              <a:ext uri="{FF2B5EF4-FFF2-40B4-BE49-F238E27FC236}">
                <a16:creationId xmlns:a16="http://schemas.microsoft.com/office/drawing/2014/main" id="{44083769-6926-4338-82CC-71EEFADE4129}"/>
              </a:ext>
            </a:extLst>
          </xdr:cNvPr>
          <xdr:cNvCxnSpPr>
            <a:endCxn id="154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53" name="Rectangle 1552">
            <a:extLst>
              <a:ext uri="{FF2B5EF4-FFF2-40B4-BE49-F238E27FC236}">
                <a16:creationId xmlns:a16="http://schemas.microsoft.com/office/drawing/2014/main" id="{59353598-407D-4369-99C3-945199F24521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21675</xdr:colOff>
      <xdr:row>34</xdr:row>
      <xdr:rowOff>56091</xdr:rowOff>
    </xdr:from>
    <xdr:to>
      <xdr:col>7</xdr:col>
      <xdr:colOff>577851</xdr:colOff>
      <xdr:row>34</xdr:row>
      <xdr:rowOff>399785</xdr:rowOff>
    </xdr:to>
    <xdr:grpSp>
      <xdr:nvGrpSpPr>
        <xdr:cNvPr id="1564" name="Groupe 1563">
          <a:extLst>
            <a:ext uri="{FF2B5EF4-FFF2-40B4-BE49-F238E27FC236}">
              <a16:creationId xmlns:a16="http://schemas.microsoft.com/office/drawing/2014/main" id="{C7EA394F-055F-4723-821A-366D9C13195B}"/>
            </a:ext>
          </a:extLst>
        </xdr:cNvPr>
        <xdr:cNvGrpSpPr/>
      </xdr:nvGrpSpPr>
      <xdr:grpSpPr>
        <a:xfrm>
          <a:off x="6011842" y="11337924"/>
          <a:ext cx="556176" cy="343694"/>
          <a:chOff x="2928938" y="955675"/>
          <a:chExt cx="444500" cy="315232"/>
        </a:xfrm>
      </xdr:grpSpPr>
      <xdr:sp macro="" textlink="">
        <xdr:nvSpPr>
          <xdr:cNvPr id="1565" name="Rectangle : coins arrondis 1564">
            <a:extLst>
              <a:ext uri="{FF2B5EF4-FFF2-40B4-BE49-F238E27FC236}">
                <a16:creationId xmlns:a16="http://schemas.microsoft.com/office/drawing/2014/main" id="{17FD924D-9B3D-48EC-8010-E4CC9D61F8BF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66" name="Groupe 1565">
            <a:extLst>
              <a:ext uri="{FF2B5EF4-FFF2-40B4-BE49-F238E27FC236}">
                <a16:creationId xmlns:a16="http://schemas.microsoft.com/office/drawing/2014/main" id="{5CD9546E-6430-41BD-A5C9-91CF5FC88517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70" name="Groupe 1569">
              <a:extLst>
                <a:ext uri="{FF2B5EF4-FFF2-40B4-BE49-F238E27FC236}">
                  <a16:creationId xmlns:a16="http://schemas.microsoft.com/office/drawing/2014/main" id="{F7EC212E-1945-4F19-80DD-CB464FE75439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78" name="Connecteur droit 1577">
                <a:extLst>
                  <a:ext uri="{FF2B5EF4-FFF2-40B4-BE49-F238E27FC236}">
                    <a16:creationId xmlns:a16="http://schemas.microsoft.com/office/drawing/2014/main" id="{AFCEBD30-F970-4AA3-95F9-DAA8A67EF285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79" name="Connecteur droit 1578">
                <a:extLst>
                  <a:ext uri="{FF2B5EF4-FFF2-40B4-BE49-F238E27FC236}">
                    <a16:creationId xmlns:a16="http://schemas.microsoft.com/office/drawing/2014/main" id="{6AC91FE3-3006-4173-98A9-49EB22902554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71" name="Groupe 1570">
              <a:extLst>
                <a:ext uri="{FF2B5EF4-FFF2-40B4-BE49-F238E27FC236}">
                  <a16:creationId xmlns:a16="http://schemas.microsoft.com/office/drawing/2014/main" id="{292EF333-F1F4-4353-ACDC-6496104F7E08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572" name="Groupe 1571">
                <a:extLst>
                  <a:ext uri="{FF2B5EF4-FFF2-40B4-BE49-F238E27FC236}">
                    <a16:creationId xmlns:a16="http://schemas.microsoft.com/office/drawing/2014/main" id="{89BBEF8E-9161-4A79-92EC-1BA9CDDE9B02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76" name="Connecteur droit 1575">
                  <a:extLst>
                    <a:ext uri="{FF2B5EF4-FFF2-40B4-BE49-F238E27FC236}">
                      <a16:creationId xmlns:a16="http://schemas.microsoft.com/office/drawing/2014/main" id="{66B5D8A3-D24D-402E-A232-6C6A0B2131C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77" name="Connecteur droit 1576">
                  <a:extLst>
                    <a:ext uri="{FF2B5EF4-FFF2-40B4-BE49-F238E27FC236}">
                      <a16:creationId xmlns:a16="http://schemas.microsoft.com/office/drawing/2014/main" id="{F0CB08A3-82D0-4BA2-8357-55C79F00D1C6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73" name="Groupe 1572">
                <a:extLst>
                  <a:ext uri="{FF2B5EF4-FFF2-40B4-BE49-F238E27FC236}">
                    <a16:creationId xmlns:a16="http://schemas.microsoft.com/office/drawing/2014/main" id="{9FF97EC6-9E60-4C28-9C9C-2DC8A0F424B5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74" name="Connecteur droit 1573">
                  <a:extLst>
                    <a:ext uri="{FF2B5EF4-FFF2-40B4-BE49-F238E27FC236}">
                      <a16:creationId xmlns:a16="http://schemas.microsoft.com/office/drawing/2014/main" id="{8099BBF5-45C7-4ABB-8169-5461E39BE3D6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75" name="Connecteur droit 1574">
                  <a:extLst>
                    <a:ext uri="{FF2B5EF4-FFF2-40B4-BE49-F238E27FC236}">
                      <a16:creationId xmlns:a16="http://schemas.microsoft.com/office/drawing/2014/main" id="{B0B4C033-3959-4B04-852C-7C4254C7C01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67" name="Connecteur droit 1566">
            <a:extLst>
              <a:ext uri="{FF2B5EF4-FFF2-40B4-BE49-F238E27FC236}">
                <a16:creationId xmlns:a16="http://schemas.microsoft.com/office/drawing/2014/main" id="{46C41655-41F0-4F7D-8E5F-060589FE4478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68" name="Connecteur droit 1567">
            <a:extLst>
              <a:ext uri="{FF2B5EF4-FFF2-40B4-BE49-F238E27FC236}">
                <a16:creationId xmlns:a16="http://schemas.microsoft.com/office/drawing/2014/main" id="{998A5E21-065E-43F4-ABE7-DFB9DE8CF874}"/>
              </a:ext>
            </a:extLst>
          </xdr:cNvPr>
          <xdr:cNvCxnSpPr>
            <a:endCxn id="156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69" name="Rectangle 1568">
            <a:extLst>
              <a:ext uri="{FF2B5EF4-FFF2-40B4-BE49-F238E27FC236}">
                <a16:creationId xmlns:a16="http://schemas.microsoft.com/office/drawing/2014/main" id="{0B3039B8-4461-4352-A498-1F86A1DC72F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8976</xdr:colOff>
      <xdr:row>42</xdr:row>
      <xdr:rowOff>65616</xdr:rowOff>
    </xdr:from>
    <xdr:to>
      <xdr:col>4</xdr:col>
      <xdr:colOff>542950</xdr:colOff>
      <xdr:row>42</xdr:row>
      <xdr:rowOff>409310</xdr:rowOff>
    </xdr:to>
    <xdr:grpSp>
      <xdr:nvGrpSpPr>
        <xdr:cNvPr id="1580" name="Groupe 1579">
          <a:extLst>
            <a:ext uri="{FF2B5EF4-FFF2-40B4-BE49-F238E27FC236}">
              <a16:creationId xmlns:a16="http://schemas.microsoft.com/office/drawing/2014/main" id="{EE41652A-AA2E-4DB5-B0ED-F1879032569E}"/>
            </a:ext>
          </a:extLst>
        </xdr:cNvPr>
        <xdr:cNvGrpSpPr/>
      </xdr:nvGrpSpPr>
      <xdr:grpSpPr>
        <a:xfrm>
          <a:off x="3395643" y="14099116"/>
          <a:ext cx="533974" cy="343694"/>
          <a:chOff x="2928938" y="955675"/>
          <a:chExt cx="444500" cy="315232"/>
        </a:xfrm>
      </xdr:grpSpPr>
      <xdr:sp macro="" textlink="">
        <xdr:nvSpPr>
          <xdr:cNvPr id="1581" name="Rectangle : coins arrondis 1580">
            <a:extLst>
              <a:ext uri="{FF2B5EF4-FFF2-40B4-BE49-F238E27FC236}">
                <a16:creationId xmlns:a16="http://schemas.microsoft.com/office/drawing/2014/main" id="{16E44B31-67B2-4CF7-85F7-925679CDFBC2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82" name="Groupe 1581">
            <a:extLst>
              <a:ext uri="{FF2B5EF4-FFF2-40B4-BE49-F238E27FC236}">
                <a16:creationId xmlns:a16="http://schemas.microsoft.com/office/drawing/2014/main" id="{D991330F-2C3D-461A-8606-DA99357FF82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86" name="Groupe 1585">
              <a:extLst>
                <a:ext uri="{FF2B5EF4-FFF2-40B4-BE49-F238E27FC236}">
                  <a16:creationId xmlns:a16="http://schemas.microsoft.com/office/drawing/2014/main" id="{B9B685BA-3881-4CC1-9DF8-C7D79F052E47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94" name="Connecteur droit 1593">
                <a:extLst>
                  <a:ext uri="{FF2B5EF4-FFF2-40B4-BE49-F238E27FC236}">
                    <a16:creationId xmlns:a16="http://schemas.microsoft.com/office/drawing/2014/main" id="{8D4601E1-2531-4057-A5F6-28F9B76FFB16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95" name="Connecteur droit 1594">
                <a:extLst>
                  <a:ext uri="{FF2B5EF4-FFF2-40B4-BE49-F238E27FC236}">
                    <a16:creationId xmlns:a16="http://schemas.microsoft.com/office/drawing/2014/main" id="{12FD8D40-19F5-4544-B7B1-5BD6872CBDE0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87" name="Groupe 1586">
              <a:extLst>
                <a:ext uri="{FF2B5EF4-FFF2-40B4-BE49-F238E27FC236}">
                  <a16:creationId xmlns:a16="http://schemas.microsoft.com/office/drawing/2014/main" id="{92FA8E1E-C223-4C9C-8DFB-1D722A9A41D6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588" name="Groupe 1587">
                <a:extLst>
                  <a:ext uri="{FF2B5EF4-FFF2-40B4-BE49-F238E27FC236}">
                    <a16:creationId xmlns:a16="http://schemas.microsoft.com/office/drawing/2014/main" id="{EB383769-66BC-4120-9EB9-233022F1F701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92" name="Connecteur droit 1591">
                  <a:extLst>
                    <a:ext uri="{FF2B5EF4-FFF2-40B4-BE49-F238E27FC236}">
                      <a16:creationId xmlns:a16="http://schemas.microsoft.com/office/drawing/2014/main" id="{BAF377E8-8817-4E6A-8283-CF2B813ED1FD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93" name="Connecteur droit 1592">
                  <a:extLst>
                    <a:ext uri="{FF2B5EF4-FFF2-40B4-BE49-F238E27FC236}">
                      <a16:creationId xmlns:a16="http://schemas.microsoft.com/office/drawing/2014/main" id="{341FBF8D-755E-40F6-A7B1-1CDB5A685B3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89" name="Groupe 1588">
                <a:extLst>
                  <a:ext uri="{FF2B5EF4-FFF2-40B4-BE49-F238E27FC236}">
                    <a16:creationId xmlns:a16="http://schemas.microsoft.com/office/drawing/2014/main" id="{69DE7E3B-78DA-4BF1-8F5A-CB0BEFE5BD27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590" name="Connecteur droit 1589">
                  <a:extLst>
                    <a:ext uri="{FF2B5EF4-FFF2-40B4-BE49-F238E27FC236}">
                      <a16:creationId xmlns:a16="http://schemas.microsoft.com/office/drawing/2014/main" id="{8C6C3C5B-2ECC-459B-903D-B4DE1CACF4F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91" name="Connecteur droit 1590">
                  <a:extLst>
                    <a:ext uri="{FF2B5EF4-FFF2-40B4-BE49-F238E27FC236}">
                      <a16:creationId xmlns:a16="http://schemas.microsoft.com/office/drawing/2014/main" id="{86BE9EF9-B371-457B-835D-292C56206FBE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83" name="Connecteur droit 1582">
            <a:extLst>
              <a:ext uri="{FF2B5EF4-FFF2-40B4-BE49-F238E27FC236}">
                <a16:creationId xmlns:a16="http://schemas.microsoft.com/office/drawing/2014/main" id="{10E44849-670D-4D7A-A59F-5FF93F98550F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84" name="Connecteur droit 1583">
            <a:extLst>
              <a:ext uri="{FF2B5EF4-FFF2-40B4-BE49-F238E27FC236}">
                <a16:creationId xmlns:a16="http://schemas.microsoft.com/office/drawing/2014/main" id="{E45AF199-4473-48E9-A56F-C51F4A588AF1}"/>
              </a:ext>
            </a:extLst>
          </xdr:cNvPr>
          <xdr:cNvCxnSpPr>
            <a:endCxn id="158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85" name="Rectangle 1584">
            <a:extLst>
              <a:ext uri="{FF2B5EF4-FFF2-40B4-BE49-F238E27FC236}">
                <a16:creationId xmlns:a16="http://schemas.microsoft.com/office/drawing/2014/main" id="{2D54DF36-5200-459F-98B8-869DCE7BA66E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2625</xdr:colOff>
      <xdr:row>42</xdr:row>
      <xdr:rowOff>65616</xdr:rowOff>
    </xdr:from>
    <xdr:to>
      <xdr:col>5</xdr:col>
      <xdr:colOff>558801</xdr:colOff>
      <xdr:row>42</xdr:row>
      <xdr:rowOff>409310</xdr:rowOff>
    </xdr:to>
    <xdr:grpSp>
      <xdr:nvGrpSpPr>
        <xdr:cNvPr id="1596" name="Groupe 1595">
          <a:extLst>
            <a:ext uri="{FF2B5EF4-FFF2-40B4-BE49-F238E27FC236}">
              <a16:creationId xmlns:a16="http://schemas.microsoft.com/office/drawing/2014/main" id="{0ECDC5AD-4272-458A-9B0C-120B9752388C}"/>
            </a:ext>
          </a:extLst>
        </xdr:cNvPr>
        <xdr:cNvGrpSpPr/>
      </xdr:nvGrpSpPr>
      <xdr:grpSpPr>
        <a:xfrm>
          <a:off x="4257125" y="14099116"/>
          <a:ext cx="556176" cy="343694"/>
          <a:chOff x="2928938" y="955675"/>
          <a:chExt cx="444500" cy="315232"/>
        </a:xfrm>
      </xdr:grpSpPr>
      <xdr:sp macro="" textlink="">
        <xdr:nvSpPr>
          <xdr:cNvPr id="1597" name="Rectangle : coins arrondis 1596">
            <a:extLst>
              <a:ext uri="{FF2B5EF4-FFF2-40B4-BE49-F238E27FC236}">
                <a16:creationId xmlns:a16="http://schemas.microsoft.com/office/drawing/2014/main" id="{A8178248-BC9D-4791-8C7A-25ADFD151DAD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98" name="Groupe 1597">
            <a:extLst>
              <a:ext uri="{FF2B5EF4-FFF2-40B4-BE49-F238E27FC236}">
                <a16:creationId xmlns:a16="http://schemas.microsoft.com/office/drawing/2014/main" id="{1DD81127-E16F-4B91-AFB9-2CE88FCEE7B3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602" name="Groupe 1601">
              <a:extLst>
                <a:ext uri="{FF2B5EF4-FFF2-40B4-BE49-F238E27FC236}">
                  <a16:creationId xmlns:a16="http://schemas.microsoft.com/office/drawing/2014/main" id="{F39CDF32-0125-4701-83BD-CFBBE603A85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610" name="Connecteur droit 1609">
                <a:extLst>
                  <a:ext uri="{FF2B5EF4-FFF2-40B4-BE49-F238E27FC236}">
                    <a16:creationId xmlns:a16="http://schemas.microsoft.com/office/drawing/2014/main" id="{C3600C1D-FCB8-4685-9B06-6D272A018D26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1" name="Connecteur droit 1610">
                <a:extLst>
                  <a:ext uri="{FF2B5EF4-FFF2-40B4-BE49-F238E27FC236}">
                    <a16:creationId xmlns:a16="http://schemas.microsoft.com/office/drawing/2014/main" id="{0E8291BD-D95F-4C71-B1C3-DBCFCAE3D753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03" name="Groupe 1602">
              <a:extLst>
                <a:ext uri="{FF2B5EF4-FFF2-40B4-BE49-F238E27FC236}">
                  <a16:creationId xmlns:a16="http://schemas.microsoft.com/office/drawing/2014/main" id="{5F4A112F-4E72-43A1-BAEE-706F353EBF9A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604" name="Groupe 1603">
                <a:extLst>
                  <a:ext uri="{FF2B5EF4-FFF2-40B4-BE49-F238E27FC236}">
                    <a16:creationId xmlns:a16="http://schemas.microsoft.com/office/drawing/2014/main" id="{C1A0469B-5790-4781-9E1D-E3722F7CFEEF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08" name="Connecteur droit 1607">
                  <a:extLst>
                    <a:ext uri="{FF2B5EF4-FFF2-40B4-BE49-F238E27FC236}">
                      <a16:creationId xmlns:a16="http://schemas.microsoft.com/office/drawing/2014/main" id="{D724F3D4-89B2-4ACE-AFB7-D81FF932B6A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09" name="Connecteur droit 1608">
                  <a:extLst>
                    <a:ext uri="{FF2B5EF4-FFF2-40B4-BE49-F238E27FC236}">
                      <a16:creationId xmlns:a16="http://schemas.microsoft.com/office/drawing/2014/main" id="{E289E417-52BC-492E-90C9-F6C02FCD43C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605" name="Groupe 1604">
                <a:extLst>
                  <a:ext uri="{FF2B5EF4-FFF2-40B4-BE49-F238E27FC236}">
                    <a16:creationId xmlns:a16="http://schemas.microsoft.com/office/drawing/2014/main" id="{4870B9A3-26C2-4DB8-8480-C6F4D745C3C5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06" name="Connecteur droit 1605">
                  <a:extLst>
                    <a:ext uri="{FF2B5EF4-FFF2-40B4-BE49-F238E27FC236}">
                      <a16:creationId xmlns:a16="http://schemas.microsoft.com/office/drawing/2014/main" id="{5C69256A-64F6-4011-B8A1-41C50F465FA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07" name="Connecteur droit 1606">
                  <a:extLst>
                    <a:ext uri="{FF2B5EF4-FFF2-40B4-BE49-F238E27FC236}">
                      <a16:creationId xmlns:a16="http://schemas.microsoft.com/office/drawing/2014/main" id="{D05E779F-685C-40F6-9B97-A540BA544EB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99" name="Connecteur droit 1598">
            <a:extLst>
              <a:ext uri="{FF2B5EF4-FFF2-40B4-BE49-F238E27FC236}">
                <a16:creationId xmlns:a16="http://schemas.microsoft.com/office/drawing/2014/main" id="{528511FB-8E1B-4059-92EF-CBE0336400E0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00" name="Connecteur droit 1599">
            <a:extLst>
              <a:ext uri="{FF2B5EF4-FFF2-40B4-BE49-F238E27FC236}">
                <a16:creationId xmlns:a16="http://schemas.microsoft.com/office/drawing/2014/main" id="{B4D1B49F-1059-4B37-ABCF-3F4C0F3B0D38}"/>
              </a:ext>
            </a:extLst>
          </xdr:cNvPr>
          <xdr:cNvCxnSpPr>
            <a:endCxn id="159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01" name="Rectangle 1600">
            <a:extLst>
              <a:ext uri="{FF2B5EF4-FFF2-40B4-BE49-F238E27FC236}">
                <a16:creationId xmlns:a16="http://schemas.microsoft.com/office/drawing/2014/main" id="{8F265100-CDCF-459F-894C-DDCFBA73402E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2625</xdr:colOff>
      <xdr:row>42</xdr:row>
      <xdr:rowOff>65616</xdr:rowOff>
    </xdr:from>
    <xdr:to>
      <xdr:col>6</xdr:col>
      <xdr:colOff>558801</xdr:colOff>
      <xdr:row>42</xdr:row>
      <xdr:rowOff>409310</xdr:rowOff>
    </xdr:to>
    <xdr:grpSp>
      <xdr:nvGrpSpPr>
        <xdr:cNvPr id="1612" name="Groupe 1611">
          <a:extLst>
            <a:ext uri="{FF2B5EF4-FFF2-40B4-BE49-F238E27FC236}">
              <a16:creationId xmlns:a16="http://schemas.microsoft.com/office/drawing/2014/main" id="{793D3C43-290A-4515-A6FF-E31466455861}"/>
            </a:ext>
          </a:extLst>
        </xdr:cNvPr>
        <xdr:cNvGrpSpPr/>
      </xdr:nvGrpSpPr>
      <xdr:grpSpPr>
        <a:xfrm>
          <a:off x="5124958" y="14099116"/>
          <a:ext cx="556176" cy="343694"/>
          <a:chOff x="2928938" y="955675"/>
          <a:chExt cx="444500" cy="315232"/>
        </a:xfrm>
      </xdr:grpSpPr>
      <xdr:sp macro="" textlink="">
        <xdr:nvSpPr>
          <xdr:cNvPr id="1613" name="Rectangle : coins arrondis 1612">
            <a:extLst>
              <a:ext uri="{FF2B5EF4-FFF2-40B4-BE49-F238E27FC236}">
                <a16:creationId xmlns:a16="http://schemas.microsoft.com/office/drawing/2014/main" id="{B03B9266-88C7-43E3-85B6-5B39AE56DC3A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614" name="Groupe 1613">
            <a:extLst>
              <a:ext uri="{FF2B5EF4-FFF2-40B4-BE49-F238E27FC236}">
                <a16:creationId xmlns:a16="http://schemas.microsoft.com/office/drawing/2014/main" id="{3DC9E8F9-A839-4AD0-BC5E-ACC3534E6EE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618" name="Groupe 1617">
              <a:extLst>
                <a:ext uri="{FF2B5EF4-FFF2-40B4-BE49-F238E27FC236}">
                  <a16:creationId xmlns:a16="http://schemas.microsoft.com/office/drawing/2014/main" id="{BF47A0DF-906A-41C3-8941-9A252028FCCD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626" name="Connecteur droit 1625">
                <a:extLst>
                  <a:ext uri="{FF2B5EF4-FFF2-40B4-BE49-F238E27FC236}">
                    <a16:creationId xmlns:a16="http://schemas.microsoft.com/office/drawing/2014/main" id="{48DD3D1C-8299-4E25-A4D4-424A87D73E3D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27" name="Connecteur droit 1626">
                <a:extLst>
                  <a:ext uri="{FF2B5EF4-FFF2-40B4-BE49-F238E27FC236}">
                    <a16:creationId xmlns:a16="http://schemas.microsoft.com/office/drawing/2014/main" id="{3B5C4DA9-5822-4F68-82AC-1E623DF85F16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19" name="Groupe 1618">
              <a:extLst>
                <a:ext uri="{FF2B5EF4-FFF2-40B4-BE49-F238E27FC236}">
                  <a16:creationId xmlns:a16="http://schemas.microsoft.com/office/drawing/2014/main" id="{B2C5BE2C-A1BA-48DD-A6C3-3EB7212B820B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620" name="Groupe 1619">
                <a:extLst>
                  <a:ext uri="{FF2B5EF4-FFF2-40B4-BE49-F238E27FC236}">
                    <a16:creationId xmlns:a16="http://schemas.microsoft.com/office/drawing/2014/main" id="{FF014AF4-A437-43FC-81DE-189836C398A8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24" name="Connecteur droit 1623">
                  <a:extLst>
                    <a:ext uri="{FF2B5EF4-FFF2-40B4-BE49-F238E27FC236}">
                      <a16:creationId xmlns:a16="http://schemas.microsoft.com/office/drawing/2014/main" id="{EB757436-A9E9-4D0F-B30C-DBDC0B671208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25" name="Connecteur droit 1624">
                  <a:extLst>
                    <a:ext uri="{FF2B5EF4-FFF2-40B4-BE49-F238E27FC236}">
                      <a16:creationId xmlns:a16="http://schemas.microsoft.com/office/drawing/2014/main" id="{57354915-85A4-4475-8174-ED7E84757754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621" name="Groupe 1620">
                <a:extLst>
                  <a:ext uri="{FF2B5EF4-FFF2-40B4-BE49-F238E27FC236}">
                    <a16:creationId xmlns:a16="http://schemas.microsoft.com/office/drawing/2014/main" id="{7F40D796-8981-4FDF-B0C0-4CF6BA7D6697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22" name="Connecteur droit 1621">
                  <a:extLst>
                    <a:ext uri="{FF2B5EF4-FFF2-40B4-BE49-F238E27FC236}">
                      <a16:creationId xmlns:a16="http://schemas.microsoft.com/office/drawing/2014/main" id="{8525BC3D-9729-414E-8232-F1F7C990524D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23" name="Connecteur droit 1622">
                  <a:extLst>
                    <a:ext uri="{FF2B5EF4-FFF2-40B4-BE49-F238E27FC236}">
                      <a16:creationId xmlns:a16="http://schemas.microsoft.com/office/drawing/2014/main" id="{0826B763-B904-48E2-95E1-9C69B51C8FE5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615" name="Connecteur droit 1614">
            <a:extLst>
              <a:ext uri="{FF2B5EF4-FFF2-40B4-BE49-F238E27FC236}">
                <a16:creationId xmlns:a16="http://schemas.microsoft.com/office/drawing/2014/main" id="{92FAE135-E92C-4DC8-B545-F20BD1F93050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16" name="Connecteur droit 1615">
            <a:extLst>
              <a:ext uri="{FF2B5EF4-FFF2-40B4-BE49-F238E27FC236}">
                <a16:creationId xmlns:a16="http://schemas.microsoft.com/office/drawing/2014/main" id="{21B769D1-91DC-4448-BD54-0359FA483B9B}"/>
              </a:ext>
            </a:extLst>
          </xdr:cNvPr>
          <xdr:cNvCxnSpPr>
            <a:endCxn id="161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17" name="Rectangle 1616">
            <a:extLst>
              <a:ext uri="{FF2B5EF4-FFF2-40B4-BE49-F238E27FC236}">
                <a16:creationId xmlns:a16="http://schemas.microsoft.com/office/drawing/2014/main" id="{4D549149-E262-4553-BDFD-A5F782AF0AC0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2625</xdr:colOff>
      <xdr:row>42</xdr:row>
      <xdr:rowOff>65616</xdr:rowOff>
    </xdr:from>
    <xdr:to>
      <xdr:col>7</xdr:col>
      <xdr:colOff>558801</xdr:colOff>
      <xdr:row>42</xdr:row>
      <xdr:rowOff>409310</xdr:rowOff>
    </xdr:to>
    <xdr:grpSp>
      <xdr:nvGrpSpPr>
        <xdr:cNvPr id="1628" name="Groupe 1627">
          <a:extLst>
            <a:ext uri="{FF2B5EF4-FFF2-40B4-BE49-F238E27FC236}">
              <a16:creationId xmlns:a16="http://schemas.microsoft.com/office/drawing/2014/main" id="{DF07A6F4-2E5D-4CB0-8BCF-992FC2D36C46}"/>
            </a:ext>
          </a:extLst>
        </xdr:cNvPr>
        <xdr:cNvGrpSpPr/>
      </xdr:nvGrpSpPr>
      <xdr:grpSpPr>
        <a:xfrm>
          <a:off x="5992792" y="14099116"/>
          <a:ext cx="556176" cy="343694"/>
          <a:chOff x="2928938" y="955675"/>
          <a:chExt cx="444500" cy="315232"/>
        </a:xfrm>
      </xdr:grpSpPr>
      <xdr:sp macro="" textlink="">
        <xdr:nvSpPr>
          <xdr:cNvPr id="1629" name="Rectangle : coins arrondis 1628">
            <a:extLst>
              <a:ext uri="{FF2B5EF4-FFF2-40B4-BE49-F238E27FC236}">
                <a16:creationId xmlns:a16="http://schemas.microsoft.com/office/drawing/2014/main" id="{6DDCC933-D30C-4756-BA01-74ED63EC1CD4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630" name="Groupe 1629">
            <a:extLst>
              <a:ext uri="{FF2B5EF4-FFF2-40B4-BE49-F238E27FC236}">
                <a16:creationId xmlns:a16="http://schemas.microsoft.com/office/drawing/2014/main" id="{21D25F2F-733E-48CF-AB35-A0FB7B14EC6C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634" name="Groupe 1633">
              <a:extLst>
                <a:ext uri="{FF2B5EF4-FFF2-40B4-BE49-F238E27FC236}">
                  <a16:creationId xmlns:a16="http://schemas.microsoft.com/office/drawing/2014/main" id="{F97DA01E-BFFC-4FF4-97F9-299A633E15D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642" name="Connecteur droit 1641">
                <a:extLst>
                  <a:ext uri="{FF2B5EF4-FFF2-40B4-BE49-F238E27FC236}">
                    <a16:creationId xmlns:a16="http://schemas.microsoft.com/office/drawing/2014/main" id="{555E7AFB-4F19-4D52-AD56-37EF3F22DCCF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43" name="Connecteur droit 1642">
                <a:extLst>
                  <a:ext uri="{FF2B5EF4-FFF2-40B4-BE49-F238E27FC236}">
                    <a16:creationId xmlns:a16="http://schemas.microsoft.com/office/drawing/2014/main" id="{0760CB17-47B5-40B7-BED2-9691DB67ADF0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35" name="Groupe 1634">
              <a:extLst>
                <a:ext uri="{FF2B5EF4-FFF2-40B4-BE49-F238E27FC236}">
                  <a16:creationId xmlns:a16="http://schemas.microsoft.com/office/drawing/2014/main" id="{34BAB628-9D3B-489A-9526-D0EF4B066352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636" name="Groupe 1635">
                <a:extLst>
                  <a:ext uri="{FF2B5EF4-FFF2-40B4-BE49-F238E27FC236}">
                    <a16:creationId xmlns:a16="http://schemas.microsoft.com/office/drawing/2014/main" id="{6EB1B414-B41B-4574-95DE-863E35BF8E75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40" name="Connecteur droit 1639">
                  <a:extLst>
                    <a:ext uri="{FF2B5EF4-FFF2-40B4-BE49-F238E27FC236}">
                      <a16:creationId xmlns:a16="http://schemas.microsoft.com/office/drawing/2014/main" id="{9751EEB3-0474-4B1A-A415-61766D21FB51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41" name="Connecteur droit 1640">
                  <a:extLst>
                    <a:ext uri="{FF2B5EF4-FFF2-40B4-BE49-F238E27FC236}">
                      <a16:creationId xmlns:a16="http://schemas.microsoft.com/office/drawing/2014/main" id="{EA3DD8D2-6A24-4CF9-AE2C-2A0D0F559E5E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637" name="Groupe 1636">
                <a:extLst>
                  <a:ext uri="{FF2B5EF4-FFF2-40B4-BE49-F238E27FC236}">
                    <a16:creationId xmlns:a16="http://schemas.microsoft.com/office/drawing/2014/main" id="{3DBCBF17-4E83-4E1D-8945-C1EB58463A51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38" name="Connecteur droit 1637">
                  <a:extLst>
                    <a:ext uri="{FF2B5EF4-FFF2-40B4-BE49-F238E27FC236}">
                      <a16:creationId xmlns:a16="http://schemas.microsoft.com/office/drawing/2014/main" id="{D940E102-E8AB-4D74-BD71-594F98C674B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39" name="Connecteur droit 1638">
                  <a:extLst>
                    <a:ext uri="{FF2B5EF4-FFF2-40B4-BE49-F238E27FC236}">
                      <a16:creationId xmlns:a16="http://schemas.microsoft.com/office/drawing/2014/main" id="{8A35CDC7-B282-48B2-91C3-0D6634495C0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631" name="Connecteur droit 1630">
            <a:extLst>
              <a:ext uri="{FF2B5EF4-FFF2-40B4-BE49-F238E27FC236}">
                <a16:creationId xmlns:a16="http://schemas.microsoft.com/office/drawing/2014/main" id="{06B6B517-10BE-4AAA-B168-ECBD9E6BFCDF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32" name="Connecteur droit 1631">
            <a:extLst>
              <a:ext uri="{FF2B5EF4-FFF2-40B4-BE49-F238E27FC236}">
                <a16:creationId xmlns:a16="http://schemas.microsoft.com/office/drawing/2014/main" id="{54BA39A8-4405-4B40-81DD-B72965E75820}"/>
              </a:ext>
            </a:extLst>
          </xdr:cNvPr>
          <xdr:cNvCxnSpPr>
            <a:endCxn id="162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33" name="Rectangle 1632">
            <a:extLst>
              <a:ext uri="{FF2B5EF4-FFF2-40B4-BE49-F238E27FC236}">
                <a16:creationId xmlns:a16="http://schemas.microsoft.com/office/drawing/2014/main" id="{C9E50FA3-9E4F-40B1-8410-9E4BD61027E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52388</xdr:colOff>
      <xdr:row>3</xdr:row>
      <xdr:rowOff>42863</xdr:rowOff>
    </xdr:from>
    <xdr:to>
      <xdr:col>3</xdr:col>
      <xdr:colOff>119063</xdr:colOff>
      <xdr:row>3</xdr:row>
      <xdr:rowOff>222780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633F17F-9DE0-49B7-925A-DD56B2360459}"/>
            </a:ext>
          </a:extLst>
        </xdr:cNvPr>
        <xdr:cNvSpPr/>
      </xdr:nvSpPr>
      <xdr:spPr>
        <a:xfrm>
          <a:off x="3584576" y="661988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591343</xdr:colOff>
      <xdr:row>2</xdr:row>
      <xdr:rowOff>16669</xdr:rowOff>
    </xdr:from>
    <xdr:to>
      <xdr:col>4</xdr:col>
      <xdr:colOff>1058068</xdr:colOff>
      <xdr:row>3</xdr:row>
      <xdr:rowOff>45244</xdr:rowOff>
    </xdr:to>
    <xdr:pic>
      <xdr:nvPicPr>
        <xdr:cNvPr id="4" name="Graphique 3" descr="Drapeau de course avec un remplissage uni">
          <a:extLst>
            <a:ext uri="{FF2B5EF4-FFF2-40B4-BE49-F238E27FC236}">
              <a16:creationId xmlns:a16="http://schemas.microsoft.com/office/drawing/2014/main" id="{A1C7B0ED-BE6E-4D24-94E3-E26BE4F3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8859" y="385763"/>
          <a:ext cx="469900" cy="465931"/>
        </a:xfrm>
        <a:prstGeom prst="rect">
          <a:avLst/>
        </a:prstGeom>
      </xdr:spPr>
    </xdr:pic>
    <xdr:clientData/>
  </xdr:twoCellAnchor>
  <xdr:twoCellAnchor>
    <xdr:from>
      <xdr:col>3</xdr:col>
      <xdr:colOff>52388</xdr:colOff>
      <xdr:row>11</xdr:row>
      <xdr:rowOff>42863</xdr:rowOff>
    </xdr:from>
    <xdr:to>
      <xdr:col>3</xdr:col>
      <xdr:colOff>119063</xdr:colOff>
      <xdr:row>11</xdr:row>
      <xdr:rowOff>222780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A4DE732-5030-4A44-863F-BB238EFA0BE0}"/>
            </a:ext>
          </a:extLst>
        </xdr:cNvPr>
        <xdr:cNvSpPr/>
      </xdr:nvSpPr>
      <xdr:spPr>
        <a:xfrm>
          <a:off x="3585369" y="855663"/>
          <a:ext cx="73025" cy="17356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10</xdr:row>
      <xdr:rowOff>16669</xdr:rowOff>
    </xdr:from>
    <xdr:ext cx="463550" cy="472281"/>
    <xdr:pic>
      <xdr:nvPicPr>
        <xdr:cNvPr id="6" name="Graphique 5" descr="Drapeau de course avec un remplissage uni">
          <a:extLst>
            <a:ext uri="{FF2B5EF4-FFF2-40B4-BE49-F238E27FC236}">
              <a16:creationId xmlns:a16="http://schemas.microsoft.com/office/drawing/2014/main" id="{F1CCB206-395D-43C2-9AAF-4D95BB39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8859" y="385763"/>
          <a:ext cx="463550" cy="472281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19</xdr:row>
      <xdr:rowOff>42863</xdr:rowOff>
    </xdr:from>
    <xdr:to>
      <xdr:col>3</xdr:col>
      <xdr:colOff>119063</xdr:colOff>
      <xdr:row>19</xdr:row>
      <xdr:rowOff>222780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8FDD1581-B0D4-41B7-AC69-1CA8621346EC}"/>
            </a:ext>
          </a:extLst>
        </xdr:cNvPr>
        <xdr:cNvSpPr/>
      </xdr:nvSpPr>
      <xdr:spPr>
        <a:xfrm>
          <a:off x="3585369" y="855663"/>
          <a:ext cx="73025" cy="17356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18</xdr:row>
      <xdr:rowOff>16669</xdr:rowOff>
    </xdr:from>
    <xdr:ext cx="466725" cy="469106"/>
    <xdr:pic>
      <xdr:nvPicPr>
        <xdr:cNvPr id="8" name="Graphique 7" descr="Drapeau de course avec un remplissage uni">
          <a:extLst>
            <a:ext uri="{FF2B5EF4-FFF2-40B4-BE49-F238E27FC236}">
              <a16:creationId xmlns:a16="http://schemas.microsoft.com/office/drawing/2014/main" id="{7F186B08-2121-400A-A272-2F782D86E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8859" y="385763"/>
          <a:ext cx="466725" cy="469106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27</xdr:row>
      <xdr:rowOff>42863</xdr:rowOff>
    </xdr:from>
    <xdr:to>
      <xdr:col>3</xdr:col>
      <xdr:colOff>119063</xdr:colOff>
      <xdr:row>27</xdr:row>
      <xdr:rowOff>222780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4149A11D-8053-45D0-828B-A2B629B2506B}"/>
            </a:ext>
          </a:extLst>
        </xdr:cNvPr>
        <xdr:cNvSpPr/>
      </xdr:nvSpPr>
      <xdr:spPr>
        <a:xfrm>
          <a:off x="3585369" y="855663"/>
          <a:ext cx="73025" cy="17356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26</xdr:row>
      <xdr:rowOff>16669</xdr:rowOff>
    </xdr:from>
    <xdr:ext cx="463550" cy="472281"/>
    <xdr:pic>
      <xdr:nvPicPr>
        <xdr:cNvPr id="10" name="Graphique 9" descr="Drapeau de course avec un remplissage uni">
          <a:extLst>
            <a:ext uri="{FF2B5EF4-FFF2-40B4-BE49-F238E27FC236}">
              <a16:creationId xmlns:a16="http://schemas.microsoft.com/office/drawing/2014/main" id="{BAC5BEA4-F97E-4D15-A831-38A904AA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8859" y="385763"/>
          <a:ext cx="463550" cy="472281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35</xdr:row>
      <xdr:rowOff>42863</xdr:rowOff>
    </xdr:from>
    <xdr:to>
      <xdr:col>3</xdr:col>
      <xdr:colOff>119063</xdr:colOff>
      <xdr:row>35</xdr:row>
      <xdr:rowOff>222780</xdr:rowOff>
    </xdr:to>
    <xdr:sp macro="" textlink="">
      <xdr:nvSpPr>
        <xdr:cNvPr id="11" name="Flèche : bas 10">
          <a:extLst>
            <a:ext uri="{FF2B5EF4-FFF2-40B4-BE49-F238E27FC236}">
              <a16:creationId xmlns:a16="http://schemas.microsoft.com/office/drawing/2014/main" id="{0DD0892E-6C86-4DDC-B6B0-0CD12DEAC97C}"/>
            </a:ext>
          </a:extLst>
        </xdr:cNvPr>
        <xdr:cNvSpPr/>
      </xdr:nvSpPr>
      <xdr:spPr>
        <a:xfrm>
          <a:off x="3585369" y="855663"/>
          <a:ext cx="73025" cy="17356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34</xdr:row>
      <xdr:rowOff>16669</xdr:rowOff>
    </xdr:from>
    <xdr:ext cx="466725" cy="469106"/>
    <xdr:pic>
      <xdr:nvPicPr>
        <xdr:cNvPr id="12" name="Graphique 11" descr="Drapeau de course avec un remplissage uni">
          <a:extLst>
            <a:ext uri="{FF2B5EF4-FFF2-40B4-BE49-F238E27FC236}">
              <a16:creationId xmlns:a16="http://schemas.microsoft.com/office/drawing/2014/main" id="{E2DC43B0-EC83-44F8-B237-B03E6F81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8859" y="385763"/>
          <a:ext cx="466725" cy="469106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43</xdr:row>
      <xdr:rowOff>42863</xdr:rowOff>
    </xdr:from>
    <xdr:to>
      <xdr:col>3</xdr:col>
      <xdr:colOff>119063</xdr:colOff>
      <xdr:row>43</xdr:row>
      <xdr:rowOff>222780</xdr:rowOff>
    </xdr:to>
    <xdr:sp macro="" textlink="">
      <xdr:nvSpPr>
        <xdr:cNvPr id="13" name="Flèche : bas 12">
          <a:extLst>
            <a:ext uri="{FF2B5EF4-FFF2-40B4-BE49-F238E27FC236}">
              <a16:creationId xmlns:a16="http://schemas.microsoft.com/office/drawing/2014/main" id="{07CC5483-8743-46D4-A01E-3905092C54A7}"/>
            </a:ext>
          </a:extLst>
        </xdr:cNvPr>
        <xdr:cNvSpPr/>
      </xdr:nvSpPr>
      <xdr:spPr>
        <a:xfrm>
          <a:off x="3585369" y="855663"/>
          <a:ext cx="73025" cy="17356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42</xdr:row>
      <xdr:rowOff>16669</xdr:rowOff>
    </xdr:from>
    <xdr:ext cx="463550" cy="472281"/>
    <xdr:pic>
      <xdr:nvPicPr>
        <xdr:cNvPr id="14" name="Graphique 13" descr="Drapeau de course avec un remplissage uni">
          <a:extLst>
            <a:ext uri="{FF2B5EF4-FFF2-40B4-BE49-F238E27FC236}">
              <a16:creationId xmlns:a16="http://schemas.microsoft.com/office/drawing/2014/main" id="{C08D36F4-8C8C-45B8-BD6F-6E782A08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8859" y="385763"/>
          <a:ext cx="463550" cy="47228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3</xdr:row>
      <xdr:rowOff>77560</xdr:rowOff>
    </xdr:from>
    <xdr:to>
      <xdr:col>3</xdr:col>
      <xdr:colOff>142874</xdr:colOff>
      <xdr:row>3</xdr:row>
      <xdr:rowOff>271234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5E6BEFA-AA85-4C9E-A8C9-B3D1C43BE59E}"/>
            </a:ext>
          </a:extLst>
        </xdr:cNvPr>
        <xdr:cNvSpPr/>
      </xdr:nvSpPr>
      <xdr:spPr>
        <a:xfrm>
          <a:off x="2412999" y="826860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12</xdr:row>
      <xdr:rowOff>77560</xdr:rowOff>
    </xdr:from>
    <xdr:to>
      <xdr:col>3</xdr:col>
      <xdr:colOff>142874</xdr:colOff>
      <xdr:row>12</xdr:row>
      <xdr:rowOff>271234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C988F9E4-5618-4490-95BA-58F7F941204B}"/>
            </a:ext>
          </a:extLst>
        </xdr:cNvPr>
        <xdr:cNvSpPr/>
      </xdr:nvSpPr>
      <xdr:spPr>
        <a:xfrm>
          <a:off x="2412999" y="3608160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21</xdr:row>
      <xdr:rowOff>77560</xdr:rowOff>
    </xdr:from>
    <xdr:to>
      <xdr:col>3</xdr:col>
      <xdr:colOff>142874</xdr:colOff>
      <xdr:row>21</xdr:row>
      <xdr:rowOff>271234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77DCD0F7-4498-4EA4-849C-4C28D65C914F}"/>
            </a:ext>
          </a:extLst>
        </xdr:cNvPr>
        <xdr:cNvSpPr/>
      </xdr:nvSpPr>
      <xdr:spPr>
        <a:xfrm>
          <a:off x="2412999" y="6395810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30</xdr:row>
      <xdr:rowOff>77560</xdr:rowOff>
    </xdr:from>
    <xdr:to>
      <xdr:col>3</xdr:col>
      <xdr:colOff>142874</xdr:colOff>
      <xdr:row>30</xdr:row>
      <xdr:rowOff>271234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E56688E6-07C4-4947-9FBD-9CC9021B9C02}"/>
            </a:ext>
          </a:extLst>
        </xdr:cNvPr>
        <xdr:cNvSpPr/>
      </xdr:nvSpPr>
      <xdr:spPr>
        <a:xfrm>
          <a:off x="2412999" y="9177110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39</xdr:row>
      <xdr:rowOff>77560</xdr:rowOff>
    </xdr:from>
    <xdr:to>
      <xdr:col>3</xdr:col>
      <xdr:colOff>142874</xdr:colOff>
      <xdr:row>39</xdr:row>
      <xdr:rowOff>271234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6E530FB3-55B0-4712-84EF-25795F7DD488}"/>
            </a:ext>
          </a:extLst>
        </xdr:cNvPr>
        <xdr:cNvSpPr/>
      </xdr:nvSpPr>
      <xdr:spPr>
        <a:xfrm>
          <a:off x="2412999" y="11964760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57149</xdr:colOff>
      <xdr:row>48</xdr:row>
      <xdr:rowOff>77560</xdr:rowOff>
    </xdr:from>
    <xdr:to>
      <xdr:col>3</xdr:col>
      <xdr:colOff>142874</xdr:colOff>
      <xdr:row>48</xdr:row>
      <xdr:rowOff>271234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95E1323A-3F65-4DD7-A5D5-67FD41EAF5B1}"/>
            </a:ext>
          </a:extLst>
        </xdr:cNvPr>
        <xdr:cNvSpPr/>
      </xdr:nvSpPr>
      <xdr:spPr>
        <a:xfrm>
          <a:off x="2412999" y="14746060"/>
          <a:ext cx="85725" cy="193674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1556400</xdr:colOff>
      <xdr:row>47</xdr:row>
      <xdr:rowOff>22223</xdr:rowOff>
    </xdr:from>
    <xdr:ext cx="464911" cy="234139"/>
    <xdr:pic>
      <xdr:nvPicPr>
        <xdr:cNvPr id="22" name="Image 21">
          <a:extLst>
            <a:ext uri="{FF2B5EF4-FFF2-40B4-BE49-F238E27FC236}">
              <a16:creationId xmlns:a16="http://schemas.microsoft.com/office/drawing/2014/main" id="{6FADD198-2F1F-45E3-B3D2-A4CE97C2E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067" y="14426140"/>
          <a:ext cx="464911" cy="234139"/>
        </a:xfrm>
        <a:prstGeom prst="rect">
          <a:avLst/>
        </a:prstGeom>
      </xdr:spPr>
    </xdr:pic>
    <xdr:clientData/>
  </xdr:oneCellAnchor>
  <xdr:twoCellAnchor>
    <xdr:from>
      <xdr:col>5</xdr:col>
      <xdr:colOff>1832</xdr:colOff>
      <xdr:row>28</xdr:row>
      <xdr:rowOff>84136</xdr:rowOff>
    </xdr:from>
    <xdr:to>
      <xdr:col>5</xdr:col>
      <xdr:colOff>1832</xdr:colOff>
      <xdr:row>28</xdr:row>
      <xdr:rowOff>182681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C398BE59-E544-4E7E-9701-DC20FFF8CB63}"/>
            </a:ext>
          </a:extLst>
        </xdr:cNvPr>
        <xdr:cNvGrpSpPr/>
      </xdr:nvGrpSpPr>
      <xdr:grpSpPr>
        <a:xfrm>
          <a:off x="6555032" y="8631236"/>
          <a:ext cx="0" cy="98545"/>
          <a:chOff x="4636813" y="283780"/>
          <a:chExt cx="605221" cy="526393"/>
        </a:xfrm>
      </xdr:grpSpPr>
      <xdr:grpSp>
        <xdr:nvGrpSpPr>
          <xdr:cNvPr id="24" name="Groupe 23">
            <a:extLst>
              <a:ext uri="{FF2B5EF4-FFF2-40B4-BE49-F238E27FC236}">
                <a16:creationId xmlns:a16="http://schemas.microsoft.com/office/drawing/2014/main" id="{7C57C34B-81B6-0FC8-9789-1F71346F7ADA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27" name="Ellipse 26">
              <a:extLst>
                <a:ext uri="{FF2B5EF4-FFF2-40B4-BE49-F238E27FC236}">
                  <a16:creationId xmlns:a16="http://schemas.microsoft.com/office/drawing/2014/main" id="{2386A3F9-F6C6-CFAE-789B-46529262E9A6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28" name="Forme libre : forme 27">
              <a:extLst>
                <a:ext uri="{FF2B5EF4-FFF2-40B4-BE49-F238E27FC236}">
                  <a16:creationId xmlns:a16="http://schemas.microsoft.com/office/drawing/2014/main" id="{4CA58C18-D04A-09E4-29BE-4E864742A666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29" name="Ellipse 28">
              <a:extLst>
                <a:ext uri="{FF2B5EF4-FFF2-40B4-BE49-F238E27FC236}">
                  <a16:creationId xmlns:a16="http://schemas.microsoft.com/office/drawing/2014/main" id="{BA3B77B9-ADDA-996C-212E-62D3563630F7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30" name="Connecteur droit 29">
              <a:extLst>
                <a:ext uri="{FF2B5EF4-FFF2-40B4-BE49-F238E27FC236}">
                  <a16:creationId xmlns:a16="http://schemas.microsoft.com/office/drawing/2014/main" id="{1A3999C4-5608-3F66-FC69-1C3CC64F30E7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Connecteur droit 30">
              <a:extLst>
                <a:ext uri="{FF2B5EF4-FFF2-40B4-BE49-F238E27FC236}">
                  <a16:creationId xmlns:a16="http://schemas.microsoft.com/office/drawing/2014/main" id="{76628703-1FFC-32E7-CD4D-EC2275430631}"/>
                </a:ext>
              </a:extLst>
            </xdr:cNvPr>
            <xdr:cNvCxnSpPr>
              <a:stCxn id="28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2" name="Connecteur droit 31">
              <a:extLst>
                <a:ext uri="{FF2B5EF4-FFF2-40B4-BE49-F238E27FC236}">
                  <a16:creationId xmlns:a16="http://schemas.microsoft.com/office/drawing/2014/main" id="{D75189BC-C87E-0DC2-22AD-10BEF223AABF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Connecteur droit 32">
              <a:extLst>
                <a:ext uri="{FF2B5EF4-FFF2-40B4-BE49-F238E27FC236}">
                  <a16:creationId xmlns:a16="http://schemas.microsoft.com/office/drawing/2014/main" id="{F1D7900D-6661-2B9E-9FE9-FEA85470E8FD}"/>
                </a:ext>
              </a:extLst>
            </xdr:cNvPr>
            <xdr:cNvCxnSpPr>
              <a:stCxn id="28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Connecteur droit 33">
              <a:extLst>
                <a:ext uri="{FF2B5EF4-FFF2-40B4-BE49-F238E27FC236}">
                  <a16:creationId xmlns:a16="http://schemas.microsoft.com/office/drawing/2014/main" id="{9D039817-136F-B2F3-DB51-647973AA699F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5" name="Forme libre : forme 34">
              <a:extLst>
                <a:ext uri="{FF2B5EF4-FFF2-40B4-BE49-F238E27FC236}">
                  <a16:creationId xmlns:a16="http://schemas.microsoft.com/office/drawing/2014/main" id="{53164429-CA31-4E49-B6C1-1894C7523DA1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36" name="Forme libre : forme 35">
              <a:extLst>
                <a:ext uri="{FF2B5EF4-FFF2-40B4-BE49-F238E27FC236}">
                  <a16:creationId xmlns:a16="http://schemas.microsoft.com/office/drawing/2014/main" id="{0248699A-C62A-79CF-7E58-0EFAB8877400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25" name="Flèche : courbe vers le haut 24">
            <a:extLst>
              <a:ext uri="{FF2B5EF4-FFF2-40B4-BE49-F238E27FC236}">
                <a16:creationId xmlns:a16="http://schemas.microsoft.com/office/drawing/2014/main" id="{8D70CC7C-61E4-A3EE-54A6-332D24B97C52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26" name="Flèche : courbe vers le haut 25">
            <a:extLst>
              <a:ext uri="{FF2B5EF4-FFF2-40B4-BE49-F238E27FC236}">
                <a16:creationId xmlns:a16="http://schemas.microsoft.com/office/drawing/2014/main" id="{9D041606-459D-D6FD-7E73-231EB9C39C11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1568572</xdr:colOff>
      <xdr:row>29</xdr:row>
      <xdr:rowOff>19167</xdr:rowOff>
    </xdr:from>
    <xdr:ext cx="464911" cy="234139"/>
    <xdr:pic>
      <xdr:nvPicPr>
        <xdr:cNvPr id="37" name="Image 36">
          <a:extLst>
            <a:ext uri="{FF2B5EF4-FFF2-40B4-BE49-F238E27FC236}">
              <a16:creationId xmlns:a16="http://schemas.microsoft.com/office/drawing/2014/main" id="{A8459AF9-8099-45D0-AE4F-A33DE491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7239" y="8845667"/>
          <a:ext cx="464911" cy="234139"/>
        </a:xfrm>
        <a:prstGeom prst="rect">
          <a:avLst/>
        </a:prstGeom>
      </xdr:spPr>
    </xdr:pic>
    <xdr:clientData/>
  </xdr:oneCellAnchor>
  <xdr:oneCellAnchor>
    <xdr:from>
      <xdr:col>4</xdr:col>
      <xdr:colOff>1568572</xdr:colOff>
      <xdr:row>38</xdr:row>
      <xdr:rowOff>19167</xdr:rowOff>
    </xdr:from>
    <xdr:ext cx="464911" cy="234139"/>
    <xdr:pic>
      <xdr:nvPicPr>
        <xdr:cNvPr id="52" name="Image 51">
          <a:extLst>
            <a:ext uri="{FF2B5EF4-FFF2-40B4-BE49-F238E27FC236}">
              <a16:creationId xmlns:a16="http://schemas.microsoft.com/office/drawing/2014/main" id="{85E97F76-58A4-418F-A5A3-DCD105A64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822" y="11626967"/>
          <a:ext cx="464911" cy="234139"/>
        </a:xfrm>
        <a:prstGeom prst="rect">
          <a:avLst/>
        </a:prstGeom>
      </xdr:spPr>
    </xdr:pic>
    <xdr:clientData/>
  </xdr:oneCellAnchor>
  <xdr:twoCellAnchor>
    <xdr:from>
      <xdr:col>5</xdr:col>
      <xdr:colOff>1832</xdr:colOff>
      <xdr:row>19</xdr:row>
      <xdr:rowOff>65086</xdr:rowOff>
    </xdr:from>
    <xdr:to>
      <xdr:col>5</xdr:col>
      <xdr:colOff>1832</xdr:colOff>
      <xdr:row>19</xdr:row>
      <xdr:rowOff>182681</xdr:rowOff>
    </xdr:to>
    <xdr:grpSp>
      <xdr:nvGrpSpPr>
        <xdr:cNvPr id="53" name="Groupe 52">
          <a:extLst>
            <a:ext uri="{FF2B5EF4-FFF2-40B4-BE49-F238E27FC236}">
              <a16:creationId xmlns:a16="http://schemas.microsoft.com/office/drawing/2014/main" id="{EB071E59-223D-4FF4-B93A-60EB788B8EAE}"/>
            </a:ext>
          </a:extLst>
        </xdr:cNvPr>
        <xdr:cNvGrpSpPr/>
      </xdr:nvGrpSpPr>
      <xdr:grpSpPr>
        <a:xfrm>
          <a:off x="6555032" y="5830886"/>
          <a:ext cx="0" cy="117595"/>
          <a:chOff x="4636813" y="283780"/>
          <a:chExt cx="605221" cy="526393"/>
        </a:xfrm>
      </xdr:grpSpPr>
      <xdr:grpSp>
        <xdr:nvGrpSpPr>
          <xdr:cNvPr id="54" name="Groupe 53">
            <a:extLst>
              <a:ext uri="{FF2B5EF4-FFF2-40B4-BE49-F238E27FC236}">
                <a16:creationId xmlns:a16="http://schemas.microsoft.com/office/drawing/2014/main" id="{95115DA0-C917-92E9-5EF3-39C91B9F94CE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57" name="Ellipse 56">
              <a:extLst>
                <a:ext uri="{FF2B5EF4-FFF2-40B4-BE49-F238E27FC236}">
                  <a16:creationId xmlns:a16="http://schemas.microsoft.com/office/drawing/2014/main" id="{4D7771B6-E258-D75F-6C05-723936CFBD58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58" name="Forme libre : forme 57">
              <a:extLst>
                <a:ext uri="{FF2B5EF4-FFF2-40B4-BE49-F238E27FC236}">
                  <a16:creationId xmlns:a16="http://schemas.microsoft.com/office/drawing/2014/main" id="{F6718E2E-078C-6CB4-E337-C26037728819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59" name="Ellipse 58">
              <a:extLst>
                <a:ext uri="{FF2B5EF4-FFF2-40B4-BE49-F238E27FC236}">
                  <a16:creationId xmlns:a16="http://schemas.microsoft.com/office/drawing/2014/main" id="{A5D19C96-E63E-1058-A3F7-4ED3F443DBB7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60" name="Connecteur droit 59">
              <a:extLst>
                <a:ext uri="{FF2B5EF4-FFF2-40B4-BE49-F238E27FC236}">
                  <a16:creationId xmlns:a16="http://schemas.microsoft.com/office/drawing/2014/main" id="{28F2433A-F004-CDC5-0470-AAE03B8D37D7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1" name="Connecteur droit 60">
              <a:extLst>
                <a:ext uri="{FF2B5EF4-FFF2-40B4-BE49-F238E27FC236}">
                  <a16:creationId xmlns:a16="http://schemas.microsoft.com/office/drawing/2014/main" id="{E93AFDAB-A52E-9EC7-F049-19C9AA9556F7}"/>
                </a:ext>
              </a:extLst>
            </xdr:cNvPr>
            <xdr:cNvCxnSpPr>
              <a:stCxn id="58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2" name="Connecteur droit 61">
              <a:extLst>
                <a:ext uri="{FF2B5EF4-FFF2-40B4-BE49-F238E27FC236}">
                  <a16:creationId xmlns:a16="http://schemas.microsoft.com/office/drawing/2014/main" id="{974CE369-EFC6-3CB9-3D9D-D851CBFF9E6E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3" name="Connecteur droit 62">
              <a:extLst>
                <a:ext uri="{FF2B5EF4-FFF2-40B4-BE49-F238E27FC236}">
                  <a16:creationId xmlns:a16="http://schemas.microsoft.com/office/drawing/2014/main" id="{DB507F80-47B8-9FEF-0AE8-2B4CB4D61694}"/>
                </a:ext>
              </a:extLst>
            </xdr:cNvPr>
            <xdr:cNvCxnSpPr>
              <a:stCxn id="58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4" name="Connecteur droit 63">
              <a:extLst>
                <a:ext uri="{FF2B5EF4-FFF2-40B4-BE49-F238E27FC236}">
                  <a16:creationId xmlns:a16="http://schemas.microsoft.com/office/drawing/2014/main" id="{42BB799F-AF8F-61EC-137D-02087DA0C750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5" name="Forme libre : forme 64">
              <a:extLst>
                <a:ext uri="{FF2B5EF4-FFF2-40B4-BE49-F238E27FC236}">
                  <a16:creationId xmlns:a16="http://schemas.microsoft.com/office/drawing/2014/main" id="{B533162A-DDD9-6407-EBC1-B599081FF25D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66" name="Forme libre : forme 65">
              <a:extLst>
                <a:ext uri="{FF2B5EF4-FFF2-40B4-BE49-F238E27FC236}">
                  <a16:creationId xmlns:a16="http://schemas.microsoft.com/office/drawing/2014/main" id="{782BA16A-40A3-D4CA-BCCC-9FA9A101FC9F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55" name="Flèche : courbe vers le haut 54">
            <a:extLst>
              <a:ext uri="{FF2B5EF4-FFF2-40B4-BE49-F238E27FC236}">
                <a16:creationId xmlns:a16="http://schemas.microsoft.com/office/drawing/2014/main" id="{026A0CA8-E2DC-B7C6-B3C3-76BE22EBC7F3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56" name="Flèche : courbe vers le haut 55">
            <a:extLst>
              <a:ext uri="{FF2B5EF4-FFF2-40B4-BE49-F238E27FC236}">
                <a16:creationId xmlns:a16="http://schemas.microsoft.com/office/drawing/2014/main" id="{9042D109-25D4-20F6-A5AF-F852CC7D32C7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4</xdr:col>
      <xdr:colOff>1552697</xdr:colOff>
      <xdr:row>20</xdr:row>
      <xdr:rowOff>117</xdr:rowOff>
    </xdr:from>
    <xdr:ext cx="464911" cy="234139"/>
    <xdr:pic>
      <xdr:nvPicPr>
        <xdr:cNvPr id="67" name="Image 66">
          <a:extLst>
            <a:ext uri="{FF2B5EF4-FFF2-40B4-BE49-F238E27FC236}">
              <a16:creationId xmlns:a16="http://schemas.microsoft.com/office/drawing/2014/main" id="{80462C94-4DD6-4A45-B6AC-76D3A2E5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1947" y="6038967"/>
          <a:ext cx="464911" cy="234139"/>
        </a:xfrm>
        <a:prstGeom prst="rect">
          <a:avLst/>
        </a:prstGeom>
      </xdr:spPr>
    </xdr:pic>
    <xdr:clientData/>
  </xdr:oneCellAnchor>
  <xdr:oneCellAnchor>
    <xdr:from>
      <xdr:col>4</xdr:col>
      <xdr:colOff>1644772</xdr:colOff>
      <xdr:row>11</xdr:row>
      <xdr:rowOff>38217</xdr:rowOff>
    </xdr:from>
    <xdr:ext cx="464911" cy="234139"/>
    <xdr:pic>
      <xdr:nvPicPr>
        <xdr:cNvPr id="82" name="Image 81">
          <a:extLst>
            <a:ext uri="{FF2B5EF4-FFF2-40B4-BE49-F238E27FC236}">
              <a16:creationId xmlns:a16="http://schemas.microsoft.com/office/drawing/2014/main" id="{52F3414B-82D0-45BB-A217-28930A19F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4022" y="3289417"/>
          <a:ext cx="464911" cy="234139"/>
        </a:xfrm>
        <a:prstGeom prst="rect">
          <a:avLst/>
        </a:prstGeom>
      </xdr:spPr>
    </xdr:pic>
    <xdr:clientData/>
  </xdr:oneCellAnchor>
  <xdr:oneCellAnchor>
    <xdr:from>
      <xdr:col>4</xdr:col>
      <xdr:colOff>1587622</xdr:colOff>
      <xdr:row>2</xdr:row>
      <xdr:rowOff>117</xdr:rowOff>
    </xdr:from>
    <xdr:ext cx="464911" cy="234139"/>
    <xdr:pic>
      <xdr:nvPicPr>
        <xdr:cNvPr id="97" name="Image 96">
          <a:extLst>
            <a:ext uri="{FF2B5EF4-FFF2-40B4-BE49-F238E27FC236}">
              <a16:creationId xmlns:a16="http://schemas.microsoft.com/office/drawing/2014/main" id="{D6CC6FA2-5717-4D06-80F7-05B9CE34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6872" y="470017"/>
          <a:ext cx="464911" cy="234139"/>
        </a:xfrm>
        <a:prstGeom prst="rect">
          <a:avLst/>
        </a:prstGeom>
      </xdr:spPr>
    </xdr:pic>
    <xdr:clientData/>
  </xdr:oneCellAnchor>
  <xdr:twoCellAnchor>
    <xdr:from>
      <xdr:col>4</xdr:col>
      <xdr:colOff>1608667</xdr:colOff>
      <xdr:row>1</xdr:row>
      <xdr:rowOff>84667</xdr:rowOff>
    </xdr:from>
    <xdr:to>
      <xdr:col>4</xdr:col>
      <xdr:colOff>1951323</xdr:colOff>
      <xdr:row>2</xdr:row>
      <xdr:rowOff>6470</xdr:rowOff>
    </xdr:to>
    <xdr:grpSp>
      <xdr:nvGrpSpPr>
        <xdr:cNvPr id="98" name="Groupe 97">
          <a:extLst>
            <a:ext uri="{FF2B5EF4-FFF2-40B4-BE49-F238E27FC236}">
              <a16:creationId xmlns:a16="http://schemas.microsoft.com/office/drawing/2014/main" id="{98C95AFC-66DD-4F8A-9754-4B7D0FFD5008}"/>
            </a:ext>
          </a:extLst>
        </xdr:cNvPr>
        <xdr:cNvGrpSpPr/>
      </xdr:nvGrpSpPr>
      <xdr:grpSpPr>
        <a:xfrm>
          <a:off x="5774267" y="275167"/>
          <a:ext cx="342656" cy="201203"/>
          <a:chOff x="4636813" y="283780"/>
          <a:chExt cx="605221" cy="526393"/>
        </a:xfrm>
      </xdr:grpSpPr>
      <xdr:grpSp>
        <xdr:nvGrpSpPr>
          <xdr:cNvPr id="99" name="Groupe 98">
            <a:extLst>
              <a:ext uri="{FF2B5EF4-FFF2-40B4-BE49-F238E27FC236}">
                <a16:creationId xmlns:a16="http://schemas.microsoft.com/office/drawing/2014/main" id="{783A8E78-E138-81CB-FC43-5D4B200C7032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02" name="Ellipse 101">
              <a:extLst>
                <a:ext uri="{FF2B5EF4-FFF2-40B4-BE49-F238E27FC236}">
                  <a16:creationId xmlns:a16="http://schemas.microsoft.com/office/drawing/2014/main" id="{CD7A386D-8E70-F88D-24D0-4CA8049C3B95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03" name="Forme libre : forme 102">
              <a:extLst>
                <a:ext uri="{FF2B5EF4-FFF2-40B4-BE49-F238E27FC236}">
                  <a16:creationId xmlns:a16="http://schemas.microsoft.com/office/drawing/2014/main" id="{BEAF8B5B-280E-CF01-4EDA-EB67EFBDB46C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04" name="Ellipse 103">
              <a:extLst>
                <a:ext uri="{FF2B5EF4-FFF2-40B4-BE49-F238E27FC236}">
                  <a16:creationId xmlns:a16="http://schemas.microsoft.com/office/drawing/2014/main" id="{14B2AB11-70AE-5A47-85EC-86CB4786C14E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05" name="Connecteur droit 104">
              <a:extLst>
                <a:ext uri="{FF2B5EF4-FFF2-40B4-BE49-F238E27FC236}">
                  <a16:creationId xmlns:a16="http://schemas.microsoft.com/office/drawing/2014/main" id="{19ED265E-B222-F457-AE49-1E8578FBB43F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6" name="Connecteur droit 105">
              <a:extLst>
                <a:ext uri="{FF2B5EF4-FFF2-40B4-BE49-F238E27FC236}">
                  <a16:creationId xmlns:a16="http://schemas.microsoft.com/office/drawing/2014/main" id="{4D2FFC77-6576-5368-CCE3-2B1EC14E3AF8}"/>
                </a:ext>
              </a:extLst>
            </xdr:cNvPr>
            <xdr:cNvCxnSpPr>
              <a:stCxn id="103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7" name="Connecteur droit 106">
              <a:extLst>
                <a:ext uri="{FF2B5EF4-FFF2-40B4-BE49-F238E27FC236}">
                  <a16:creationId xmlns:a16="http://schemas.microsoft.com/office/drawing/2014/main" id="{41B74DEA-F0A8-F2A2-504A-C51DACBB68F5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8" name="Connecteur droit 107">
              <a:extLst>
                <a:ext uri="{FF2B5EF4-FFF2-40B4-BE49-F238E27FC236}">
                  <a16:creationId xmlns:a16="http://schemas.microsoft.com/office/drawing/2014/main" id="{188D9735-8C0B-9C45-3924-7B394C119758}"/>
                </a:ext>
              </a:extLst>
            </xdr:cNvPr>
            <xdr:cNvCxnSpPr>
              <a:stCxn id="103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9" name="Connecteur droit 108">
              <a:extLst>
                <a:ext uri="{FF2B5EF4-FFF2-40B4-BE49-F238E27FC236}">
                  <a16:creationId xmlns:a16="http://schemas.microsoft.com/office/drawing/2014/main" id="{14311E87-1F21-F33A-4E91-F0A90C8A15A8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10" name="Forme libre : forme 109">
              <a:extLst>
                <a:ext uri="{FF2B5EF4-FFF2-40B4-BE49-F238E27FC236}">
                  <a16:creationId xmlns:a16="http://schemas.microsoft.com/office/drawing/2014/main" id="{D059F893-51E2-A9E1-C387-C16C48724815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11" name="Forme libre : forme 110">
              <a:extLst>
                <a:ext uri="{FF2B5EF4-FFF2-40B4-BE49-F238E27FC236}">
                  <a16:creationId xmlns:a16="http://schemas.microsoft.com/office/drawing/2014/main" id="{D0152E88-0A72-045D-07E8-EF41244DDADF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00" name="Flèche : courbe vers le haut 99">
            <a:extLst>
              <a:ext uri="{FF2B5EF4-FFF2-40B4-BE49-F238E27FC236}">
                <a16:creationId xmlns:a16="http://schemas.microsoft.com/office/drawing/2014/main" id="{C9C128A9-5CBB-20BE-0A56-065E2AF67AB5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01" name="Flèche : courbe vers le haut 100">
            <a:extLst>
              <a:ext uri="{FF2B5EF4-FFF2-40B4-BE49-F238E27FC236}">
                <a16:creationId xmlns:a16="http://schemas.microsoft.com/office/drawing/2014/main" id="{CD6136CB-9328-F8CF-83E7-24AF3B9969F2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4</xdr:col>
      <xdr:colOff>1623484</xdr:colOff>
      <xdr:row>28</xdr:row>
      <xdr:rowOff>43392</xdr:rowOff>
    </xdr:from>
    <xdr:to>
      <xdr:col>4</xdr:col>
      <xdr:colOff>1966140</xdr:colOff>
      <xdr:row>28</xdr:row>
      <xdr:rowOff>246712</xdr:rowOff>
    </xdr:to>
    <xdr:grpSp>
      <xdr:nvGrpSpPr>
        <xdr:cNvPr id="112" name="Groupe 111">
          <a:extLst>
            <a:ext uri="{FF2B5EF4-FFF2-40B4-BE49-F238E27FC236}">
              <a16:creationId xmlns:a16="http://schemas.microsoft.com/office/drawing/2014/main" id="{BBFC04BA-FD24-4DF1-86C3-9A4903C01987}"/>
            </a:ext>
          </a:extLst>
        </xdr:cNvPr>
        <xdr:cNvGrpSpPr/>
      </xdr:nvGrpSpPr>
      <xdr:grpSpPr>
        <a:xfrm>
          <a:off x="5789084" y="8590492"/>
          <a:ext cx="342656" cy="203320"/>
          <a:chOff x="4636813" y="283780"/>
          <a:chExt cx="605221" cy="526393"/>
        </a:xfrm>
      </xdr:grpSpPr>
      <xdr:grpSp>
        <xdr:nvGrpSpPr>
          <xdr:cNvPr id="113" name="Groupe 112">
            <a:extLst>
              <a:ext uri="{FF2B5EF4-FFF2-40B4-BE49-F238E27FC236}">
                <a16:creationId xmlns:a16="http://schemas.microsoft.com/office/drawing/2014/main" id="{96C8C9B5-2CBF-32B1-19D3-702E58A84CBF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16" name="Ellipse 115">
              <a:extLst>
                <a:ext uri="{FF2B5EF4-FFF2-40B4-BE49-F238E27FC236}">
                  <a16:creationId xmlns:a16="http://schemas.microsoft.com/office/drawing/2014/main" id="{2C8FF165-FC9B-C19D-5568-DF67ABF49737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17" name="Forme libre : forme 116">
              <a:extLst>
                <a:ext uri="{FF2B5EF4-FFF2-40B4-BE49-F238E27FC236}">
                  <a16:creationId xmlns:a16="http://schemas.microsoft.com/office/drawing/2014/main" id="{CD709409-1B0A-C139-B5A3-860DBFFAC6E7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18" name="Ellipse 117">
              <a:extLst>
                <a:ext uri="{FF2B5EF4-FFF2-40B4-BE49-F238E27FC236}">
                  <a16:creationId xmlns:a16="http://schemas.microsoft.com/office/drawing/2014/main" id="{900A18E6-D8B9-3573-EAC6-993051EBB75A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19" name="Connecteur droit 118">
              <a:extLst>
                <a:ext uri="{FF2B5EF4-FFF2-40B4-BE49-F238E27FC236}">
                  <a16:creationId xmlns:a16="http://schemas.microsoft.com/office/drawing/2014/main" id="{9B952334-A7EF-00D0-DA02-8EE17011F841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0" name="Connecteur droit 119">
              <a:extLst>
                <a:ext uri="{FF2B5EF4-FFF2-40B4-BE49-F238E27FC236}">
                  <a16:creationId xmlns:a16="http://schemas.microsoft.com/office/drawing/2014/main" id="{69A7743B-FEAC-6757-573A-A0962FCF8D83}"/>
                </a:ext>
              </a:extLst>
            </xdr:cNvPr>
            <xdr:cNvCxnSpPr>
              <a:stCxn id="117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1" name="Connecteur droit 120">
              <a:extLst>
                <a:ext uri="{FF2B5EF4-FFF2-40B4-BE49-F238E27FC236}">
                  <a16:creationId xmlns:a16="http://schemas.microsoft.com/office/drawing/2014/main" id="{193CB2D6-86A2-1284-3803-2251D51C1644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2" name="Connecteur droit 121">
              <a:extLst>
                <a:ext uri="{FF2B5EF4-FFF2-40B4-BE49-F238E27FC236}">
                  <a16:creationId xmlns:a16="http://schemas.microsoft.com/office/drawing/2014/main" id="{F268F0EE-34DF-A377-1CF8-99A9FDFD536F}"/>
                </a:ext>
              </a:extLst>
            </xdr:cNvPr>
            <xdr:cNvCxnSpPr>
              <a:stCxn id="117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23" name="Connecteur droit 122">
              <a:extLst>
                <a:ext uri="{FF2B5EF4-FFF2-40B4-BE49-F238E27FC236}">
                  <a16:creationId xmlns:a16="http://schemas.microsoft.com/office/drawing/2014/main" id="{369B36C5-9359-06FF-47B9-386795F8CF14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4" name="Forme libre : forme 123">
              <a:extLst>
                <a:ext uri="{FF2B5EF4-FFF2-40B4-BE49-F238E27FC236}">
                  <a16:creationId xmlns:a16="http://schemas.microsoft.com/office/drawing/2014/main" id="{C86A3F21-67D5-D6FA-B0A5-0AA3D302617D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25" name="Forme libre : forme 124">
              <a:extLst>
                <a:ext uri="{FF2B5EF4-FFF2-40B4-BE49-F238E27FC236}">
                  <a16:creationId xmlns:a16="http://schemas.microsoft.com/office/drawing/2014/main" id="{F2A0EC85-1726-099F-CFAA-8401B823DDDC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14" name="Flèche : courbe vers le haut 113">
            <a:extLst>
              <a:ext uri="{FF2B5EF4-FFF2-40B4-BE49-F238E27FC236}">
                <a16:creationId xmlns:a16="http://schemas.microsoft.com/office/drawing/2014/main" id="{038B3BD8-BE53-10D1-D92A-D3B99059055A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15" name="Flèche : courbe vers le haut 114">
            <a:extLst>
              <a:ext uri="{FF2B5EF4-FFF2-40B4-BE49-F238E27FC236}">
                <a16:creationId xmlns:a16="http://schemas.microsoft.com/office/drawing/2014/main" id="{96B82269-7875-ABE4-54D1-A001B8395BE8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4</xdr:col>
      <xdr:colOff>1577976</xdr:colOff>
      <xdr:row>19</xdr:row>
      <xdr:rowOff>50800</xdr:rowOff>
    </xdr:from>
    <xdr:to>
      <xdr:col>4</xdr:col>
      <xdr:colOff>1920632</xdr:colOff>
      <xdr:row>19</xdr:row>
      <xdr:rowOff>247770</xdr:rowOff>
    </xdr:to>
    <xdr:grpSp>
      <xdr:nvGrpSpPr>
        <xdr:cNvPr id="126" name="Groupe 125">
          <a:extLst>
            <a:ext uri="{FF2B5EF4-FFF2-40B4-BE49-F238E27FC236}">
              <a16:creationId xmlns:a16="http://schemas.microsoft.com/office/drawing/2014/main" id="{1C1CFE4A-B03D-4AB0-AE87-F3BFB9641585}"/>
            </a:ext>
          </a:extLst>
        </xdr:cNvPr>
        <xdr:cNvGrpSpPr/>
      </xdr:nvGrpSpPr>
      <xdr:grpSpPr>
        <a:xfrm>
          <a:off x="5743576" y="5816600"/>
          <a:ext cx="342656" cy="196970"/>
          <a:chOff x="4636813" y="283780"/>
          <a:chExt cx="605221" cy="526393"/>
        </a:xfrm>
      </xdr:grpSpPr>
      <xdr:grpSp>
        <xdr:nvGrpSpPr>
          <xdr:cNvPr id="127" name="Groupe 126">
            <a:extLst>
              <a:ext uri="{FF2B5EF4-FFF2-40B4-BE49-F238E27FC236}">
                <a16:creationId xmlns:a16="http://schemas.microsoft.com/office/drawing/2014/main" id="{D645035D-479A-6382-1A36-84738B210D25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30" name="Ellipse 129">
              <a:extLst>
                <a:ext uri="{FF2B5EF4-FFF2-40B4-BE49-F238E27FC236}">
                  <a16:creationId xmlns:a16="http://schemas.microsoft.com/office/drawing/2014/main" id="{BACACB22-2B56-DC1C-61B6-C1535354E195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1" name="Forme libre : forme 130">
              <a:extLst>
                <a:ext uri="{FF2B5EF4-FFF2-40B4-BE49-F238E27FC236}">
                  <a16:creationId xmlns:a16="http://schemas.microsoft.com/office/drawing/2014/main" id="{B4A32E12-E910-2690-C641-7B6802964AB9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2" name="Ellipse 131">
              <a:extLst>
                <a:ext uri="{FF2B5EF4-FFF2-40B4-BE49-F238E27FC236}">
                  <a16:creationId xmlns:a16="http://schemas.microsoft.com/office/drawing/2014/main" id="{A869484D-34C6-CD08-CAC2-08A34C518CC5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33" name="Connecteur droit 132">
              <a:extLst>
                <a:ext uri="{FF2B5EF4-FFF2-40B4-BE49-F238E27FC236}">
                  <a16:creationId xmlns:a16="http://schemas.microsoft.com/office/drawing/2014/main" id="{15960CE8-3B52-1962-C14E-145B377FC567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4" name="Connecteur droit 133">
              <a:extLst>
                <a:ext uri="{FF2B5EF4-FFF2-40B4-BE49-F238E27FC236}">
                  <a16:creationId xmlns:a16="http://schemas.microsoft.com/office/drawing/2014/main" id="{3C32E62D-654A-7659-32F0-23D616AEB9A9}"/>
                </a:ext>
              </a:extLst>
            </xdr:cNvPr>
            <xdr:cNvCxnSpPr>
              <a:stCxn id="131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5" name="Connecteur droit 134">
              <a:extLst>
                <a:ext uri="{FF2B5EF4-FFF2-40B4-BE49-F238E27FC236}">
                  <a16:creationId xmlns:a16="http://schemas.microsoft.com/office/drawing/2014/main" id="{8448F106-1861-C747-2E87-F450864924C4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6" name="Connecteur droit 135">
              <a:extLst>
                <a:ext uri="{FF2B5EF4-FFF2-40B4-BE49-F238E27FC236}">
                  <a16:creationId xmlns:a16="http://schemas.microsoft.com/office/drawing/2014/main" id="{F52A140E-EDDF-06DC-B796-777469BC57DC}"/>
                </a:ext>
              </a:extLst>
            </xdr:cNvPr>
            <xdr:cNvCxnSpPr>
              <a:stCxn id="131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7" name="Connecteur droit 136">
              <a:extLst>
                <a:ext uri="{FF2B5EF4-FFF2-40B4-BE49-F238E27FC236}">
                  <a16:creationId xmlns:a16="http://schemas.microsoft.com/office/drawing/2014/main" id="{2C7616F7-577D-C347-D0D1-9D0CFD85301B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38" name="Forme libre : forme 137">
              <a:extLst>
                <a:ext uri="{FF2B5EF4-FFF2-40B4-BE49-F238E27FC236}">
                  <a16:creationId xmlns:a16="http://schemas.microsoft.com/office/drawing/2014/main" id="{D1D6A95F-C5E1-465C-097F-F0BB4AD96A0D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9" name="Forme libre : forme 138">
              <a:extLst>
                <a:ext uri="{FF2B5EF4-FFF2-40B4-BE49-F238E27FC236}">
                  <a16:creationId xmlns:a16="http://schemas.microsoft.com/office/drawing/2014/main" id="{061E2F26-1390-2A4C-D968-50C108405F87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28" name="Flèche : courbe vers le haut 127">
            <a:extLst>
              <a:ext uri="{FF2B5EF4-FFF2-40B4-BE49-F238E27FC236}">
                <a16:creationId xmlns:a16="http://schemas.microsoft.com/office/drawing/2014/main" id="{29D8AE8A-4A7F-B396-697F-06185787AF35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29" name="Flèche : courbe vers le haut 128">
            <a:extLst>
              <a:ext uri="{FF2B5EF4-FFF2-40B4-BE49-F238E27FC236}">
                <a16:creationId xmlns:a16="http://schemas.microsoft.com/office/drawing/2014/main" id="{D66926F0-4509-B790-4D5B-D4320F985549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4</xdr:col>
      <xdr:colOff>1674284</xdr:colOff>
      <xdr:row>10</xdr:row>
      <xdr:rowOff>76200</xdr:rowOff>
    </xdr:from>
    <xdr:to>
      <xdr:col>4</xdr:col>
      <xdr:colOff>2020115</xdr:colOff>
      <xdr:row>10</xdr:row>
      <xdr:rowOff>273170</xdr:rowOff>
    </xdr:to>
    <xdr:grpSp>
      <xdr:nvGrpSpPr>
        <xdr:cNvPr id="140" name="Groupe 139">
          <a:extLst>
            <a:ext uri="{FF2B5EF4-FFF2-40B4-BE49-F238E27FC236}">
              <a16:creationId xmlns:a16="http://schemas.microsoft.com/office/drawing/2014/main" id="{76818B99-EA03-47F8-A0E4-93E9D76FB214}"/>
            </a:ext>
          </a:extLst>
        </xdr:cNvPr>
        <xdr:cNvGrpSpPr/>
      </xdr:nvGrpSpPr>
      <xdr:grpSpPr>
        <a:xfrm>
          <a:off x="5839884" y="3048000"/>
          <a:ext cx="345831" cy="196970"/>
          <a:chOff x="4636813" y="283780"/>
          <a:chExt cx="605221" cy="526393"/>
        </a:xfrm>
      </xdr:grpSpPr>
      <xdr:grpSp>
        <xdr:nvGrpSpPr>
          <xdr:cNvPr id="141" name="Groupe 140">
            <a:extLst>
              <a:ext uri="{FF2B5EF4-FFF2-40B4-BE49-F238E27FC236}">
                <a16:creationId xmlns:a16="http://schemas.microsoft.com/office/drawing/2014/main" id="{9D2423BB-AC4C-148D-15E0-3934CD7C2904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44" name="Ellipse 143">
              <a:extLst>
                <a:ext uri="{FF2B5EF4-FFF2-40B4-BE49-F238E27FC236}">
                  <a16:creationId xmlns:a16="http://schemas.microsoft.com/office/drawing/2014/main" id="{A58370C3-FA98-B3A0-9339-C07151A01BD9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45" name="Forme libre : forme 144">
              <a:extLst>
                <a:ext uri="{FF2B5EF4-FFF2-40B4-BE49-F238E27FC236}">
                  <a16:creationId xmlns:a16="http://schemas.microsoft.com/office/drawing/2014/main" id="{C565F83C-7306-9E9E-B1B6-D4686A1DBABB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46" name="Ellipse 145">
              <a:extLst>
                <a:ext uri="{FF2B5EF4-FFF2-40B4-BE49-F238E27FC236}">
                  <a16:creationId xmlns:a16="http://schemas.microsoft.com/office/drawing/2014/main" id="{6FBC923E-6863-77DA-0D59-79FA5544A59D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47" name="Connecteur droit 146">
              <a:extLst>
                <a:ext uri="{FF2B5EF4-FFF2-40B4-BE49-F238E27FC236}">
                  <a16:creationId xmlns:a16="http://schemas.microsoft.com/office/drawing/2014/main" id="{B5A8A6E1-33FF-00A0-B622-028495B13E89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8" name="Connecteur droit 147">
              <a:extLst>
                <a:ext uri="{FF2B5EF4-FFF2-40B4-BE49-F238E27FC236}">
                  <a16:creationId xmlns:a16="http://schemas.microsoft.com/office/drawing/2014/main" id="{E4FC2CE3-8A6F-2A8F-0076-5652C01CF54A}"/>
                </a:ext>
              </a:extLst>
            </xdr:cNvPr>
            <xdr:cNvCxnSpPr>
              <a:stCxn id="145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9" name="Connecteur droit 148">
              <a:extLst>
                <a:ext uri="{FF2B5EF4-FFF2-40B4-BE49-F238E27FC236}">
                  <a16:creationId xmlns:a16="http://schemas.microsoft.com/office/drawing/2014/main" id="{3AEA7548-8486-3868-7CB9-65CA1D8A988C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0" name="Connecteur droit 149">
              <a:extLst>
                <a:ext uri="{FF2B5EF4-FFF2-40B4-BE49-F238E27FC236}">
                  <a16:creationId xmlns:a16="http://schemas.microsoft.com/office/drawing/2014/main" id="{EE83FAC6-958B-5113-7919-43B2CE844EDF}"/>
                </a:ext>
              </a:extLst>
            </xdr:cNvPr>
            <xdr:cNvCxnSpPr>
              <a:stCxn id="145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1" name="Connecteur droit 150">
              <a:extLst>
                <a:ext uri="{FF2B5EF4-FFF2-40B4-BE49-F238E27FC236}">
                  <a16:creationId xmlns:a16="http://schemas.microsoft.com/office/drawing/2014/main" id="{7A3A3375-D290-5223-BC5D-60052BBFDB54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52" name="Forme libre : forme 151">
              <a:extLst>
                <a:ext uri="{FF2B5EF4-FFF2-40B4-BE49-F238E27FC236}">
                  <a16:creationId xmlns:a16="http://schemas.microsoft.com/office/drawing/2014/main" id="{C78905A1-9CBC-3629-5D09-A4F9A043DAC5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53" name="Forme libre : forme 152">
              <a:extLst>
                <a:ext uri="{FF2B5EF4-FFF2-40B4-BE49-F238E27FC236}">
                  <a16:creationId xmlns:a16="http://schemas.microsoft.com/office/drawing/2014/main" id="{111E2391-CC58-4BB2-A17D-9134337E97BA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42" name="Flèche : courbe vers le haut 141">
            <a:extLst>
              <a:ext uri="{FF2B5EF4-FFF2-40B4-BE49-F238E27FC236}">
                <a16:creationId xmlns:a16="http://schemas.microsoft.com/office/drawing/2014/main" id="{883802ED-2DE3-6A2C-7B29-8B03C0E18474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43" name="Flèche : courbe vers le haut 142">
            <a:extLst>
              <a:ext uri="{FF2B5EF4-FFF2-40B4-BE49-F238E27FC236}">
                <a16:creationId xmlns:a16="http://schemas.microsoft.com/office/drawing/2014/main" id="{535DA12F-A453-88A3-6A71-92D97393528D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4</xdr:col>
      <xdr:colOff>1605492</xdr:colOff>
      <xdr:row>46</xdr:row>
      <xdr:rowOff>57150</xdr:rowOff>
    </xdr:from>
    <xdr:to>
      <xdr:col>4</xdr:col>
      <xdr:colOff>1948148</xdr:colOff>
      <xdr:row>46</xdr:row>
      <xdr:rowOff>250945</xdr:rowOff>
    </xdr:to>
    <xdr:grpSp>
      <xdr:nvGrpSpPr>
        <xdr:cNvPr id="154" name="Groupe 153">
          <a:extLst>
            <a:ext uri="{FF2B5EF4-FFF2-40B4-BE49-F238E27FC236}">
              <a16:creationId xmlns:a16="http://schemas.microsoft.com/office/drawing/2014/main" id="{0E19CC36-49A2-4626-9B13-7AB1DD53B78F}"/>
            </a:ext>
          </a:extLst>
        </xdr:cNvPr>
        <xdr:cNvGrpSpPr/>
      </xdr:nvGrpSpPr>
      <xdr:grpSpPr>
        <a:xfrm>
          <a:off x="5771092" y="14179550"/>
          <a:ext cx="342656" cy="193795"/>
          <a:chOff x="4636813" y="283780"/>
          <a:chExt cx="605221" cy="526393"/>
        </a:xfrm>
      </xdr:grpSpPr>
      <xdr:grpSp>
        <xdr:nvGrpSpPr>
          <xdr:cNvPr id="155" name="Groupe 154">
            <a:extLst>
              <a:ext uri="{FF2B5EF4-FFF2-40B4-BE49-F238E27FC236}">
                <a16:creationId xmlns:a16="http://schemas.microsoft.com/office/drawing/2014/main" id="{D3A651F7-3D26-4E63-8AF0-E8A4C9C1DB25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58" name="Ellipse 157">
              <a:extLst>
                <a:ext uri="{FF2B5EF4-FFF2-40B4-BE49-F238E27FC236}">
                  <a16:creationId xmlns:a16="http://schemas.microsoft.com/office/drawing/2014/main" id="{78DE9A77-EA65-19C0-936A-6C9C79740175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59" name="Forme libre : forme 158">
              <a:extLst>
                <a:ext uri="{FF2B5EF4-FFF2-40B4-BE49-F238E27FC236}">
                  <a16:creationId xmlns:a16="http://schemas.microsoft.com/office/drawing/2014/main" id="{71F50953-51CA-1A99-374A-8B749ED12917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60" name="Ellipse 159">
              <a:extLst>
                <a:ext uri="{FF2B5EF4-FFF2-40B4-BE49-F238E27FC236}">
                  <a16:creationId xmlns:a16="http://schemas.microsoft.com/office/drawing/2014/main" id="{71253547-FA98-D113-32D5-DA9CA7C5BD33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61" name="Connecteur droit 160">
              <a:extLst>
                <a:ext uri="{FF2B5EF4-FFF2-40B4-BE49-F238E27FC236}">
                  <a16:creationId xmlns:a16="http://schemas.microsoft.com/office/drawing/2014/main" id="{92101BD0-C8E1-EB34-F293-8961BA231D62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2" name="Connecteur droit 161">
              <a:extLst>
                <a:ext uri="{FF2B5EF4-FFF2-40B4-BE49-F238E27FC236}">
                  <a16:creationId xmlns:a16="http://schemas.microsoft.com/office/drawing/2014/main" id="{20F42FEA-6026-3380-E96E-14188E669356}"/>
                </a:ext>
              </a:extLst>
            </xdr:cNvPr>
            <xdr:cNvCxnSpPr>
              <a:stCxn id="159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3" name="Connecteur droit 162">
              <a:extLst>
                <a:ext uri="{FF2B5EF4-FFF2-40B4-BE49-F238E27FC236}">
                  <a16:creationId xmlns:a16="http://schemas.microsoft.com/office/drawing/2014/main" id="{7FE3327F-EE8E-8690-2C6B-00D51CB4B2FF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4" name="Connecteur droit 163">
              <a:extLst>
                <a:ext uri="{FF2B5EF4-FFF2-40B4-BE49-F238E27FC236}">
                  <a16:creationId xmlns:a16="http://schemas.microsoft.com/office/drawing/2014/main" id="{D38EED03-0C57-C0E1-B2A4-BC1F9EFA2B7F}"/>
                </a:ext>
              </a:extLst>
            </xdr:cNvPr>
            <xdr:cNvCxnSpPr>
              <a:stCxn id="159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5" name="Connecteur droit 164">
              <a:extLst>
                <a:ext uri="{FF2B5EF4-FFF2-40B4-BE49-F238E27FC236}">
                  <a16:creationId xmlns:a16="http://schemas.microsoft.com/office/drawing/2014/main" id="{A6CFFB0D-580E-6FEB-6A76-7B7FCBEA8A3B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66" name="Forme libre : forme 165">
              <a:extLst>
                <a:ext uri="{FF2B5EF4-FFF2-40B4-BE49-F238E27FC236}">
                  <a16:creationId xmlns:a16="http://schemas.microsoft.com/office/drawing/2014/main" id="{B6B92B97-0AC5-12A5-AF71-42DAA5D95138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67" name="Forme libre : forme 166">
              <a:extLst>
                <a:ext uri="{FF2B5EF4-FFF2-40B4-BE49-F238E27FC236}">
                  <a16:creationId xmlns:a16="http://schemas.microsoft.com/office/drawing/2014/main" id="{329B8878-72FF-D77B-932B-2F8648B019C2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56" name="Flèche : courbe vers le haut 155">
            <a:extLst>
              <a:ext uri="{FF2B5EF4-FFF2-40B4-BE49-F238E27FC236}">
                <a16:creationId xmlns:a16="http://schemas.microsoft.com/office/drawing/2014/main" id="{22C15474-B905-D9FB-6502-B2DD13BD0E80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57" name="Flèche : courbe vers le haut 156">
            <a:extLst>
              <a:ext uri="{FF2B5EF4-FFF2-40B4-BE49-F238E27FC236}">
                <a16:creationId xmlns:a16="http://schemas.microsoft.com/office/drawing/2014/main" id="{B679354D-9E52-4D89-36B5-97C5A8D26AA0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4</xdr:col>
      <xdr:colOff>1594909</xdr:colOff>
      <xdr:row>37</xdr:row>
      <xdr:rowOff>40217</xdr:rowOff>
    </xdr:from>
    <xdr:to>
      <xdr:col>4</xdr:col>
      <xdr:colOff>1937565</xdr:colOff>
      <xdr:row>37</xdr:row>
      <xdr:rowOff>237187</xdr:rowOff>
    </xdr:to>
    <xdr:grpSp>
      <xdr:nvGrpSpPr>
        <xdr:cNvPr id="168" name="Groupe 167">
          <a:extLst>
            <a:ext uri="{FF2B5EF4-FFF2-40B4-BE49-F238E27FC236}">
              <a16:creationId xmlns:a16="http://schemas.microsoft.com/office/drawing/2014/main" id="{5151238E-24E7-453F-A339-B856B3B17EFE}"/>
            </a:ext>
          </a:extLst>
        </xdr:cNvPr>
        <xdr:cNvGrpSpPr/>
      </xdr:nvGrpSpPr>
      <xdr:grpSpPr>
        <a:xfrm>
          <a:off x="5760509" y="11381317"/>
          <a:ext cx="342656" cy="196970"/>
          <a:chOff x="4636813" y="283780"/>
          <a:chExt cx="605221" cy="526393"/>
        </a:xfrm>
      </xdr:grpSpPr>
      <xdr:grpSp>
        <xdr:nvGrpSpPr>
          <xdr:cNvPr id="169" name="Groupe 168">
            <a:extLst>
              <a:ext uri="{FF2B5EF4-FFF2-40B4-BE49-F238E27FC236}">
                <a16:creationId xmlns:a16="http://schemas.microsoft.com/office/drawing/2014/main" id="{90EF93B9-D592-7472-4B95-1E4332711794}"/>
              </a:ext>
            </a:extLst>
          </xdr:cNvPr>
          <xdr:cNvGrpSpPr/>
        </xdr:nvGrpSpPr>
        <xdr:grpSpPr>
          <a:xfrm>
            <a:off x="4782254" y="398517"/>
            <a:ext cx="280228" cy="262759"/>
            <a:chOff x="4567669" y="39627"/>
            <a:chExt cx="1114778" cy="747567"/>
          </a:xfrm>
        </xdr:grpSpPr>
        <xdr:sp macro="" textlink="">
          <xdr:nvSpPr>
            <xdr:cNvPr id="172" name="Ellipse 171">
              <a:extLst>
                <a:ext uri="{FF2B5EF4-FFF2-40B4-BE49-F238E27FC236}">
                  <a16:creationId xmlns:a16="http://schemas.microsoft.com/office/drawing/2014/main" id="{670A5F79-2D95-FBEF-5C57-AE17BCAA3BAE}"/>
                </a:ext>
              </a:extLst>
            </xdr:cNvPr>
            <xdr:cNvSpPr/>
          </xdr:nvSpPr>
          <xdr:spPr>
            <a:xfrm>
              <a:off x="4891690" y="538655"/>
              <a:ext cx="490482" cy="240862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73" name="Forme libre : forme 172">
              <a:extLst>
                <a:ext uri="{FF2B5EF4-FFF2-40B4-BE49-F238E27FC236}">
                  <a16:creationId xmlns:a16="http://schemas.microsoft.com/office/drawing/2014/main" id="{33CD0067-4324-C855-3B72-EDDB1B947383}"/>
                </a:ext>
              </a:extLst>
            </xdr:cNvPr>
            <xdr:cNvSpPr/>
          </xdr:nvSpPr>
          <xdr:spPr>
            <a:xfrm>
              <a:off x="5009931" y="319690"/>
              <a:ext cx="254000" cy="249621"/>
            </a:xfrm>
            <a:custGeom>
              <a:avLst/>
              <a:gdLst>
                <a:gd name="connsiteX0" fmla="*/ 48172 w 254000"/>
                <a:gd name="connsiteY0" fmla="*/ 249621 h 249621"/>
                <a:gd name="connsiteX1" fmla="*/ 0 w 254000"/>
                <a:gd name="connsiteY1" fmla="*/ 65690 h 249621"/>
                <a:gd name="connsiteX2" fmla="*/ 0 w 254000"/>
                <a:gd name="connsiteY2" fmla="*/ 0 h 249621"/>
                <a:gd name="connsiteX3" fmla="*/ 254000 w 254000"/>
                <a:gd name="connsiteY3" fmla="*/ 0 h 249621"/>
                <a:gd name="connsiteX4" fmla="*/ 254000 w 254000"/>
                <a:gd name="connsiteY4" fmla="*/ 61311 h 249621"/>
                <a:gd name="connsiteX5" fmla="*/ 218965 w 254000"/>
                <a:gd name="connsiteY5" fmla="*/ 245242 h 249621"/>
                <a:gd name="connsiteX6" fmla="*/ 48172 w 254000"/>
                <a:gd name="connsiteY6" fmla="*/ 249621 h 249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54000" h="249621">
                  <a:moveTo>
                    <a:pt x="48172" y="249621"/>
                  </a:moveTo>
                  <a:lnTo>
                    <a:pt x="0" y="65690"/>
                  </a:lnTo>
                  <a:lnTo>
                    <a:pt x="0" y="0"/>
                  </a:lnTo>
                  <a:lnTo>
                    <a:pt x="254000" y="0"/>
                  </a:lnTo>
                  <a:lnTo>
                    <a:pt x="254000" y="61311"/>
                  </a:lnTo>
                  <a:lnTo>
                    <a:pt x="218965" y="245242"/>
                  </a:lnTo>
                  <a:lnTo>
                    <a:pt x="48172" y="249621"/>
                  </a:ln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74" name="Ellipse 173">
              <a:extLst>
                <a:ext uri="{FF2B5EF4-FFF2-40B4-BE49-F238E27FC236}">
                  <a16:creationId xmlns:a16="http://schemas.microsoft.com/office/drawing/2014/main" id="{0085429E-BEC2-9D1C-2B7F-D3B32F53F03A}"/>
                </a:ext>
              </a:extLst>
            </xdr:cNvPr>
            <xdr:cNvSpPr/>
          </xdr:nvSpPr>
          <xdr:spPr>
            <a:xfrm>
              <a:off x="5071241" y="157655"/>
              <a:ext cx="122621" cy="131380"/>
            </a:xfrm>
            <a:prstGeom prst="ellipse">
              <a:avLst/>
            </a:pr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75" name="Connecteur droit 174">
              <a:extLst>
                <a:ext uri="{FF2B5EF4-FFF2-40B4-BE49-F238E27FC236}">
                  <a16:creationId xmlns:a16="http://schemas.microsoft.com/office/drawing/2014/main" id="{345F106C-3A25-4DE9-04C6-C547D2CF0B0E}"/>
                </a:ext>
              </a:extLst>
            </xdr:cNvPr>
            <xdr:cNvCxnSpPr/>
          </xdr:nvCxnSpPr>
          <xdr:spPr>
            <a:xfrm>
              <a:off x="4755931" y="162034"/>
              <a:ext cx="770759" cy="508000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6" name="Connecteur droit 175">
              <a:extLst>
                <a:ext uri="{FF2B5EF4-FFF2-40B4-BE49-F238E27FC236}">
                  <a16:creationId xmlns:a16="http://schemas.microsoft.com/office/drawing/2014/main" id="{70308FE9-763C-CA1F-23E9-85ED1B43D0A1}"/>
                </a:ext>
              </a:extLst>
            </xdr:cNvPr>
            <xdr:cNvCxnSpPr>
              <a:stCxn id="173" idx="1"/>
            </xdr:cNvCxnSpPr>
          </xdr:nvCxnSpPr>
          <xdr:spPr>
            <a:xfrm flipH="1">
              <a:off x="4852276" y="385380"/>
              <a:ext cx="157655" cy="6568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7" name="Connecteur droit 176">
              <a:extLst>
                <a:ext uri="{FF2B5EF4-FFF2-40B4-BE49-F238E27FC236}">
                  <a16:creationId xmlns:a16="http://schemas.microsoft.com/office/drawing/2014/main" id="{E503F05A-E314-5FE1-51E8-20BA9F551A4B}"/>
                </a:ext>
              </a:extLst>
            </xdr:cNvPr>
            <xdr:cNvCxnSpPr/>
          </xdr:nvCxnSpPr>
          <xdr:spPr>
            <a:xfrm flipH="1" flipV="1">
              <a:off x="4804103" y="197069"/>
              <a:ext cx="39414" cy="262759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8" name="Connecteur droit 177">
              <a:extLst>
                <a:ext uri="{FF2B5EF4-FFF2-40B4-BE49-F238E27FC236}">
                  <a16:creationId xmlns:a16="http://schemas.microsoft.com/office/drawing/2014/main" id="{4D397E64-C6F4-396D-9394-F0D7248FC9F5}"/>
                </a:ext>
              </a:extLst>
            </xdr:cNvPr>
            <xdr:cNvCxnSpPr>
              <a:stCxn id="173" idx="4"/>
            </xdr:cNvCxnSpPr>
          </xdr:nvCxnSpPr>
          <xdr:spPr>
            <a:xfrm>
              <a:off x="5263931" y="381001"/>
              <a:ext cx="135759" cy="74447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9" name="Connecteur droit 178">
              <a:extLst>
                <a:ext uri="{FF2B5EF4-FFF2-40B4-BE49-F238E27FC236}">
                  <a16:creationId xmlns:a16="http://schemas.microsoft.com/office/drawing/2014/main" id="{BE7A7766-864A-A495-FDD9-4D56FD4B9081}"/>
                </a:ext>
              </a:extLst>
            </xdr:cNvPr>
            <xdr:cNvCxnSpPr/>
          </xdr:nvCxnSpPr>
          <xdr:spPr>
            <a:xfrm>
              <a:off x="5408448" y="455448"/>
              <a:ext cx="61311" cy="183931"/>
            </a:xfrm>
            <a:prstGeom prst="line">
              <a:avLst/>
            </a:prstGeom>
            <a:ln w="190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80" name="Forme libre : forme 179">
              <a:extLst>
                <a:ext uri="{FF2B5EF4-FFF2-40B4-BE49-F238E27FC236}">
                  <a16:creationId xmlns:a16="http://schemas.microsoft.com/office/drawing/2014/main" id="{AF78857D-B02A-8FBF-E61E-8E21E7E59FAB}"/>
                </a:ext>
              </a:extLst>
            </xdr:cNvPr>
            <xdr:cNvSpPr/>
          </xdr:nvSpPr>
          <xdr:spPr>
            <a:xfrm rot="12213707">
              <a:off x="4567669" y="39627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81" name="Forme libre : forme 180">
              <a:extLst>
                <a:ext uri="{FF2B5EF4-FFF2-40B4-BE49-F238E27FC236}">
                  <a16:creationId xmlns:a16="http://schemas.microsoft.com/office/drawing/2014/main" id="{F93C442B-EDF5-FAB4-D49B-E5D7A116F507}"/>
                </a:ext>
              </a:extLst>
            </xdr:cNvPr>
            <xdr:cNvSpPr/>
          </xdr:nvSpPr>
          <xdr:spPr>
            <a:xfrm rot="13211412">
              <a:off x="5468929" y="643096"/>
              <a:ext cx="213518" cy="144098"/>
            </a:xfrm>
            <a:custGeom>
              <a:avLst/>
              <a:gdLst>
                <a:gd name="connsiteX0" fmla="*/ 4382 w 341895"/>
                <a:gd name="connsiteY0" fmla="*/ 94990 h 192534"/>
                <a:gd name="connsiteX1" fmla="*/ 140141 w 341895"/>
                <a:gd name="connsiteY1" fmla="*/ 3025 h 192534"/>
                <a:gd name="connsiteX2" fmla="*/ 319693 w 341895"/>
                <a:gd name="connsiteY2" fmla="*/ 38059 h 192534"/>
                <a:gd name="connsiteX3" fmla="*/ 306555 w 341895"/>
                <a:gd name="connsiteY3" fmla="*/ 191335 h 192534"/>
                <a:gd name="connsiteX4" fmla="*/ 4382 w 341895"/>
                <a:gd name="connsiteY4" fmla="*/ 94990 h 1925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1895" h="192534">
                  <a:moveTo>
                    <a:pt x="4382" y="94990"/>
                  </a:moveTo>
                  <a:cubicBezTo>
                    <a:pt x="-23354" y="63605"/>
                    <a:pt x="87589" y="12513"/>
                    <a:pt x="140141" y="3025"/>
                  </a:cubicBezTo>
                  <a:cubicBezTo>
                    <a:pt x="192693" y="-6463"/>
                    <a:pt x="291957" y="6674"/>
                    <a:pt x="319693" y="38059"/>
                  </a:cubicBezTo>
                  <a:cubicBezTo>
                    <a:pt x="347429" y="69444"/>
                    <a:pt x="355457" y="179657"/>
                    <a:pt x="306555" y="191335"/>
                  </a:cubicBezTo>
                  <a:cubicBezTo>
                    <a:pt x="257653" y="203013"/>
                    <a:pt x="32118" y="126375"/>
                    <a:pt x="4382" y="94990"/>
                  </a:cubicBezTo>
                  <a:close/>
                </a:path>
              </a:pathLst>
            </a:custGeom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>
                <a:rot lat="0" lon="10800000" rev="0"/>
              </a:camera>
              <a:lightRig rig="threePt" dir="t"/>
            </a:scene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fr-FR" sz="1100"/>
            </a:p>
          </xdr:txBody>
        </xdr:sp>
      </xdr:grpSp>
      <xdr:sp macro="" textlink="">
        <xdr:nvSpPr>
          <xdr:cNvPr id="170" name="Flèche : courbe vers le haut 169">
            <a:extLst>
              <a:ext uri="{FF2B5EF4-FFF2-40B4-BE49-F238E27FC236}">
                <a16:creationId xmlns:a16="http://schemas.microsoft.com/office/drawing/2014/main" id="{6AA2334E-26FC-6587-697D-25D3768DACE5}"/>
              </a:ext>
            </a:extLst>
          </xdr:cNvPr>
          <xdr:cNvSpPr/>
        </xdr:nvSpPr>
        <xdr:spPr>
          <a:xfrm>
            <a:off x="4655206" y="582448"/>
            <a:ext cx="586828" cy="227725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  <xdr:sp macro="" textlink="">
        <xdr:nvSpPr>
          <xdr:cNvPr id="171" name="Flèche : courbe vers le haut 170">
            <a:extLst>
              <a:ext uri="{FF2B5EF4-FFF2-40B4-BE49-F238E27FC236}">
                <a16:creationId xmlns:a16="http://schemas.microsoft.com/office/drawing/2014/main" id="{89FB4B0D-15B8-8C59-7A22-336D4F9863B4}"/>
              </a:ext>
            </a:extLst>
          </xdr:cNvPr>
          <xdr:cNvSpPr/>
        </xdr:nvSpPr>
        <xdr:spPr>
          <a:xfrm>
            <a:off x="4636813" y="283780"/>
            <a:ext cx="574566" cy="224220"/>
          </a:xfrm>
          <a:prstGeom prst="curvedUp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18501</xdr:colOff>
      <xdr:row>2</xdr:row>
      <xdr:rowOff>56091</xdr:rowOff>
    </xdr:from>
    <xdr:to>
      <xdr:col>4</xdr:col>
      <xdr:colOff>552475</xdr:colOff>
      <xdr:row>2</xdr:row>
      <xdr:rowOff>400050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6FEEAB1-8055-413F-8C1F-3BF492229631}"/>
            </a:ext>
          </a:extLst>
        </xdr:cNvPr>
        <xdr:cNvGrpSpPr/>
      </xdr:nvGrpSpPr>
      <xdr:grpSpPr>
        <a:xfrm>
          <a:off x="3409401" y="437091"/>
          <a:ext cx="533974" cy="343959"/>
          <a:chOff x="2928938" y="955675"/>
          <a:chExt cx="444500" cy="315232"/>
        </a:xfrm>
      </xdr:grpSpPr>
      <xdr:sp macro="" textlink="">
        <xdr:nvSpPr>
          <xdr:cNvPr id="3" name="Rectangle : coins arrondis 2">
            <a:extLst>
              <a:ext uri="{FF2B5EF4-FFF2-40B4-BE49-F238E27FC236}">
                <a16:creationId xmlns:a16="http://schemas.microsoft.com/office/drawing/2014/main" id="{3AAC6EC3-A18A-3080-74F8-18B51008FDDC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411F3886-F21F-A19C-83EA-27DE08E4BCB9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8" name="Groupe 7">
              <a:extLst>
                <a:ext uri="{FF2B5EF4-FFF2-40B4-BE49-F238E27FC236}">
                  <a16:creationId xmlns:a16="http://schemas.microsoft.com/office/drawing/2014/main" id="{EA15B760-90BA-C359-0317-FA7EE4FAD7A3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6" name="Connecteur droit 15">
                <a:extLst>
                  <a:ext uri="{FF2B5EF4-FFF2-40B4-BE49-F238E27FC236}">
                    <a16:creationId xmlns:a16="http://schemas.microsoft.com/office/drawing/2014/main" id="{CE201F5C-C7F8-F47F-CCFB-2B30BAABA847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Connecteur droit 16">
                <a:extLst>
                  <a:ext uri="{FF2B5EF4-FFF2-40B4-BE49-F238E27FC236}">
                    <a16:creationId xmlns:a16="http://schemas.microsoft.com/office/drawing/2014/main" id="{21B6FA2D-1F7B-57D9-2A59-9A611D544671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9" name="Groupe 8">
              <a:extLst>
                <a:ext uri="{FF2B5EF4-FFF2-40B4-BE49-F238E27FC236}">
                  <a16:creationId xmlns:a16="http://schemas.microsoft.com/office/drawing/2014/main" id="{8C30DECB-B3AA-3A36-D19E-0C1022704AE3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0" name="Groupe 9">
                <a:extLst>
                  <a:ext uri="{FF2B5EF4-FFF2-40B4-BE49-F238E27FC236}">
                    <a16:creationId xmlns:a16="http://schemas.microsoft.com/office/drawing/2014/main" id="{1E034541-E483-CE76-CF5D-15E94B9F4BA0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" name="Connecteur droit 13">
                  <a:extLst>
                    <a:ext uri="{FF2B5EF4-FFF2-40B4-BE49-F238E27FC236}">
                      <a16:creationId xmlns:a16="http://schemas.microsoft.com/office/drawing/2014/main" id="{A9A6A7A1-D8A1-DCD8-B66F-4ED2A530566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" name="Connecteur droit 14">
                  <a:extLst>
                    <a:ext uri="{FF2B5EF4-FFF2-40B4-BE49-F238E27FC236}">
                      <a16:creationId xmlns:a16="http://schemas.microsoft.com/office/drawing/2014/main" id="{4ED0B99C-52F1-C56A-FC64-1479AF42BBC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1" name="Groupe 10">
                <a:extLst>
                  <a:ext uri="{FF2B5EF4-FFF2-40B4-BE49-F238E27FC236}">
                    <a16:creationId xmlns:a16="http://schemas.microsoft.com/office/drawing/2014/main" id="{B0120DBE-FE3B-657B-B5B5-90081BE17CF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2" name="Connecteur droit 11">
                  <a:extLst>
                    <a:ext uri="{FF2B5EF4-FFF2-40B4-BE49-F238E27FC236}">
                      <a16:creationId xmlns:a16="http://schemas.microsoft.com/office/drawing/2014/main" id="{FE4D861C-AAE2-FAD0-FF55-DBAB3019A6E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" name="Connecteur droit 12">
                  <a:extLst>
                    <a:ext uri="{FF2B5EF4-FFF2-40B4-BE49-F238E27FC236}">
                      <a16:creationId xmlns:a16="http://schemas.microsoft.com/office/drawing/2014/main" id="{AD9BAE97-7441-AE79-C677-CEF4880A63E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832BC8DD-05AC-3E86-DBA1-B6F61FE3C3E2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1D545D00-A3D0-8AE6-68B7-517A9A625D74}"/>
              </a:ext>
            </a:extLst>
          </xdr:cNvPr>
          <xdr:cNvCxnSpPr>
            <a:endCxn id="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A90569ED-ABCF-CBBF-D663-10EDEB44DD5B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12150</xdr:colOff>
      <xdr:row>2</xdr:row>
      <xdr:rowOff>56091</xdr:rowOff>
    </xdr:from>
    <xdr:to>
      <xdr:col>5</xdr:col>
      <xdr:colOff>568326</xdr:colOff>
      <xdr:row>2</xdr:row>
      <xdr:rowOff>400050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3A18369D-3271-4AC4-9982-380DB6DF87F5}"/>
            </a:ext>
          </a:extLst>
        </xdr:cNvPr>
        <xdr:cNvGrpSpPr/>
      </xdr:nvGrpSpPr>
      <xdr:grpSpPr>
        <a:xfrm>
          <a:off x="4279350" y="437091"/>
          <a:ext cx="556176" cy="343959"/>
          <a:chOff x="2928938" y="955675"/>
          <a:chExt cx="444500" cy="315232"/>
        </a:xfrm>
      </xdr:grpSpPr>
      <xdr:sp macro="" textlink="">
        <xdr:nvSpPr>
          <xdr:cNvPr id="19" name="Rectangle : coins arrondis 18">
            <a:extLst>
              <a:ext uri="{FF2B5EF4-FFF2-40B4-BE49-F238E27FC236}">
                <a16:creationId xmlns:a16="http://schemas.microsoft.com/office/drawing/2014/main" id="{7840ADF1-6836-8FEF-05EE-A89DFA8D4104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0" name="Groupe 19">
            <a:extLst>
              <a:ext uri="{FF2B5EF4-FFF2-40B4-BE49-F238E27FC236}">
                <a16:creationId xmlns:a16="http://schemas.microsoft.com/office/drawing/2014/main" id="{72734090-F2A1-ABBB-1DA6-41F00794CCD0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4" name="Groupe 23">
              <a:extLst>
                <a:ext uri="{FF2B5EF4-FFF2-40B4-BE49-F238E27FC236}">
                  <a16:creationId xmlns:a16="http://schemas.microsoft.com/office/drawing/2014/main" id="{149CE7ED-1C55-FBC4-5ADE-E40D49D780E8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2" name="Connecteur droit 31">
                <a:extLst>
                  <a:ext uri="{FF2B5EF4-FFF2-40B4-BE49-F238E27FC236}">
                    <a16:creationId xmlns:a16="http://schemas.microsoft.com/office/drawing/2014/main" id="{DA502F35-8CEE-432F-7CFF-809FDBB7077B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Connecteur droit 32">
                <a:extLst>
                  <a:ext uri="{FF2B5EF4-FFF2-40B4-BE49-F238E27FC236}">
                    <a16:creationId xmlns:a16="http://schemas.microsoft.com/office/drawing/2014/main" id="{659AAA0B-4ABC-B925-6114-12B013E43FC0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5" name="Groupe 24">
              <a:extLst>
                <a:ext uri="{FF2B5EF4-FFF2-40B4-BE49-F238E27FC236}">
                  <a16:creationId xmlns:a16="http://schemas.microsoft.com/office/drawing/2014/main" id="{CB747077-F61D-A081-A071-8C3B1B332191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6" name="Groupe 25">
                <a:extLst>
                  <a:ext uri="{FF2B5EF4-FFF2-40B4-BE49-F238E27FC236}">
                    <a16:creationId xmlns:a16="http://schemas.microsoft.com/office/drawing/2014/main" id="{9AA41185-8A32-3914-732E-61E8DB0C8A57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0" name="Connecteur droit 29">
                  <a:extLst>
                    <a:ext uri="{FF2B5EF4-FFF2-40B4-BE49-F238E27FC236}">
                      <a16:creationId xmlns:a16="http://schemas.microsoft.com/office/drawing/2014/main" id="{89E4B60C-F2B1-CD5E-37CE-E03A49C02906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1" name="Connecteur droit 30">
                  <a:extLst>
                    <a:ext uri="{FF2B5EF4-FFF2-40B4-BE49-F238E27FC236}">
                      <a16:creationId xmlns:a16="http://schemas.microsoft.com/office/drawing/2014/main" id="{AAE493B0-913E-B70A-A78D-F4F5DF1A911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7" name="Groupe 26">
                <a:extLst>
                  <a:ext uri="{FF2B5EF4-FFF2-40B4-BE49-F238E27FC236}">
                    <a16:creationId xmlns:a16="http://schemas.microsoft.com/office/drawing/2014/main" id="{5F78EA38-7E69-B042-527A-9EC8FDB2F60C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8" name="Connecteur droit 27">
                  <a:extLst>
                    <a:ext uri="{FF2B5EF4-FFF2-40B4-BE49-F238E27FC236}">
                      <a16:creationId xmlns:a16="http://schemas.microsoft.com/office/drawing/2014/main" id="{11D2DA7C-91AD-4D55-A271-5C3BC67FEB6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9" name="Connecteur droit 28">
                  <a:extLst>
                    <a:ext uri="{FF2B5EF4-FFF2-40B4-BE49-F238E27FC236}">
                      <a16:creationId xmlns:a16="http://schemas.microsoft.com/office/drawing/2014/main" id="{25DFFEC3-8F4B-9D69-79DF-B740511B012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1" name="Connecteur droit 20">
            <a:extLst>
              <a:ext uri="{FF2B5EF4-FFF2-40B4-BE49-F238E27FC236}">
                <a16:creationId xmlns:a16="http://schemas.microsoft.com/office/drawing/2014/main" id="{864B76B9-CA88-E316-AA8A-8FDDE4186EBB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Connecteur droit 21">
            <a:extLst>
              <a:ext uri="{FF2B5EF4-FFF2-40B4-BE49-F238E27FC236}">
                <a16:creationId xmlns:a16="http://schemas.microsoft.com/office/drawing/2014/main" id="{6DC07BCB-2C99-F5A6-68AC-8D4242BABED7}"/>
              </a:ext>
            </a:extLst>
          </xdr:cNvPr>
          <xdr:cNvCxnSpPr>
            <a:endCxn id="1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AA514899-0870-8428-05A6-4C0210851C9C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8975</xdr:colOff>
      <xdr:row>2</xdr:row>
      <xdr:rowOff>56091</xdr:rowOff>
    </xdr:from>
    <xdr:to>
      <xdr:col>6</xdr:col>
      <xdr:colOff>568326</xdr:colOff>
      <xdr:row>2</xdr:row>
      <xdr:rowOff>400050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9D3FAFE6-C7BD-4C4C-8165-83ABE18F6AD1}"/>
            </a:ext>
          </a:extLst>
        </xdr:cNvPr>
        <xdr:cNvGrpSpPr/>
      </xdr:nvGrpSpPr>
      <xdr:grpSpPr>
        <a:xfrm>
          <a:off x="5152475" y="437091"/>
          <a:ext cx="559351" cy="343959"/>
          <a:chOff x="2928938" y="955675"/>
          <a:chExt cx="444500" cy="315232"/>
        </a:xfrm>
      </xdr:grpSpPr>
      <xdr:sp macro="" textlink="">
        <xdr:nvSpPr>
          <xdr:cNvPr id="35" name="Rectangle : coins arrondis 34">
            <a:extLst>
              <a:ext uri="{FF2B5EF4-FFF2-40B4-BE49-F238E27FC236}">
                <a16:creationId xmlns:a16="http://schemas.microsoft.com/office/drawing/2014/main" id="{791C3F1E-6C43-1A9D-B313-7B1BB43D473E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36" name="Groupe 35">
            <a:extLst>
              <a:ext uri="{FF2B5EF4-FFF2-40B4-BE49-F238E27FC236}">
                <a16:creationId xmlns:a16="http://schemas.microsoft.com/office/drawing/2014/main" id="{677DF5AA-CA08-1A12-EA6F-0AE6797D799A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40" name="Groupe 39">
              <a:extLst>
                <a:ext uri="{FF2B5EF4-FFF2-40B4-BE49-F238E27FC236}">
                  <a16:creationId xmlns:a16="http://schemas.microsoft.com/office/drawing/2014/main" id="{F14C1D57-051F-A47C-65AB-F3070E71515B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48" name="Connecteur droit 47">
                <a:extLst>
                  <a:ext uri="{FF2B5EF4-FFF2-40B4-BE49-F238E27FC236}">
                    <a16:creationId xmlns:a16="http://schemas.microsoft.com/office/drawing/2014/main" id="{AA14C549-4B86-7F6A-2818-422CE173095C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" name="Connecteur droit 48">
                <a:extLst>
                  <a:ext uri="{FF2B5EF4-FFF2-40B4-BE49-F238E27FC236}">
                    <a16:creationId xmlns:a16="http://schemas.microsoft.com/office/drawing/2014/main" id="{6085AD1A-9F07-EF52-DAC0-83428D2104F5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1" name="Groupe 40">
              <a:extLst>
                <a:ext uri="{FF2B5EF4-FFF2-40B4-BE49-F238E27FC236}">
                  <a16:creationId xmlns:a16="http://schemas.microsoft.com/office/drawing/2014/main" id="{23D3CA39-000C-BD15-7E81-05D4CAD7B8BC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42" name="Groupe 41">
                <a:extLst>
                  <a:ext uri="{FF2B5EF4-FFF2-40B4-BE49-F238E27FC236}">
                    <a16:creationId xmlns:a16="http://schemas.microsoft.com/office/drawing/2014/main" id="{BFA028CC-FA47-CB48-CDD1-FD752E906EF6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46" name="Connecteur droit 45">
                  <a:extLst>
                    <a:ext uri="{FF2B5EF4-FFF2-40B4-BE49-F238E27FC236}">
                      <a16:creationId xmlns:a16="http://schemas.microsoft.com/office/drawing/2014/main" id="{3B7A4F5A-3FF4-AE1A-57E3-C705E106256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7" name="Connecteur droit 46">
                  <a:extLst>
                    <a:ext uri="{FF2B5EF4-FFF2-40B4-BE49-F238E27FC236}">
                      <a16:creationId xmlns:a16="http://schemas.microsoft.com/office/drawing/2014/main" id="{13C73577-0398-EAD5-AE38-FF7C697FB00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43" name="Groupe 42">
                <a:extLst>
                  <a:ext uri="{FF2B5EF4-FFF2-40B4-BE49-F238E27FC236}">
                    <a16:creationId xmlns:a16="http://schemas.microsoft.com/office/drawing/2014/main" id="{55366DFF-96BB-7E52-9779-3F1B2916E0D7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44" name="Connecteur droit 43">
                  <a:extLst>
                    <a:ext uri="{FF2B5EF4-FFF2-40B4-BE49-F238E27FC236}">
                      <a16:creationId xmlns:a16="http://schemas.microsoft.com/office/drawing/2014/main" id="{F8DF4089-045B-372E-9F6A-0AE19DE3ABF8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5" name="Connecteur droit 44">
                  <a:extLst>
                    <a:ext uri="{FF2B5EF4-FFF2-40B4-BE49-F238E27FC236}">
                      <a16:creationId xmlns:a16="http://schemas.microsoft.com/office/drawing/2014/main" id="{95A8A93C-063A-58F0-AE1C-325DE2C9A81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37" name="Connecteur droit 36">
            <a:extLst>
              <a:ext uri="{FF2B5EF4-FFF2-40B4-BE49-F238E27FC236}">
                <a16:creationId xmlns:a16="http://schemas.microsoft.com/office/drawing/2014/main" id="{FA0D5769-7B90-65B0-516A-30B8C1BBC9D5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" name="Connecteur droit 37">
            <a:extLst>
              <a:ext uri="{FF2B5EF4-FFF2-40B4-BE49-F238E27FC236}">
                <a16:creationId xmlns:a16="http://schemas.microsoft.com/office/drawing/2014/main" id="{FDE36B51-9654-AFD8-CCE3-9765600F08EF}"/>
              </a:ext>
            </a:extLst>
          </xdr:cNvPr>
          <xdr:cNvCxnSpPr>
            <a:endCxn id="3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68B412C8-02E9-D8F3-0346-79E5078B8D10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8975</xdr:colOff>
      <xdr:row>2</xdr:row>
      <xdr:rowOff>56091</xdr:rowOff>
    </xdr:from>
    <xdr:to>
      <xdr:col>7</xdr:col>
      <xdr:colOff>568326</xdr:colOff>
      <xdr:row>2</xdr:row>
      <xdr:rowOff>400050</xdr:rowOff>
    </xdr:to>
    <xdr:grpSp>
      <xdr:nvGrpSpPr>
        <xdr:cNvPr id="50" name="Groupe 49">
          <a:extLst>
            <a:ext uri="{FF2B5EF4-FFF2-40B4-BE49-F238E27FC236}">
              <a16:creationId xmlns:a16="http://schemas.microsoft.com/office/drawing/2014/main" id="{B042AA65-234C-4711-A8E7-136B2137DFF5}"/>
            </a:ext>
          </a:extLst>
        </xdr:cNvPr>
        <xdr:cNvGrpSpPr/>
      </xdr:nvGrpSpPr>
      <xdr:grpSpPr>
        <a:xfrm>
          <a:off x="6028775" y="437091"/>
          <a:ext cx="559351" cy="343959"/>
          <a:chOff x="2928938" y="955675"/>
          <a:chExt cx="444500" cy="315232"/>
        </a:xfrm>
      </xdr:grpSpPr>
      <xdr:sp macro="" textlink="">
        <xdr:nvSpPr>
          <xdr:cNvPr id="51" name="Rectangle : coins arrondis 50">
            <a:extLst>
              <a:ext uri="{FF2B5EF4-FFF2-40B4-BE49-F238E27FC236}">
                <a16:creationId xmlns:a16="http://schemas.microsoft.com/office/drawing/2014/main" id="{27642472-556B-4900-FA34-08C1D5FE7BD8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52" name="Groupe 51">
            <a:extLst>
              <a:ext uri="{FF2B5EF4-FFF2-40B4-BE49-F238E27FC236}">
                <a16:creationId xmlns:a16="http://schemas.microsoft.com/office/drawing/2014/main" id="{916F3EEB-5BD9-C2F3-B3E1-DC01B5C584FD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56" name="Groupe 55">
              <a:extLst>
                <a:ext uri="{FF2B5EF4-FFF2-40B4-BE49-F238E27FC236}">
                  <a16:creationId xmlns:a16="http://schemas.microsoft.com/office/drawing/2014/main" id="{798ED44B-B4B3-55A8-0818-E060F9B176E1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64" name="Connecteur droit 63">
                <a:extLst>
                  <a:ext uri="{FF2B5EF4-FFF2-40B4-BE49-F238E27FC236}">
                    <a16:creationId xmlns:a16="http://schemas.microsoft.com/office/drawing/2014/main" id="{5BAF1E34-B27F-EDA5-C934-124D3678E908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" name="Connecteur droit 64">
                <a:extLst>
                  <a:ext uri="{FF2B5EF4-FFF2-40B4-BE49-F238E27FC236}">
                    <a16:creationId xmlns:a16="http://schemas.microsoft.com/office/drawing/2014/main" id="{CC209105-3B09-642E-68BA-9C7067AA6022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7" name="Groupe 56">
              <a:extLst>
                <a:ext uri="{FF2B5EF4-FFF2-40B4-BE49-F238E27FC236}">
                  <a16:creationId xmlns:a16="http://schemas.microsoft.com/office/drawing/2014/main" id="{9D2D0BF1-3833-57D1-0B4C-6AD391E31ED3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58" name="Groupe 57">
                <a:extLst>
                  <a:ext uri="{FF2B5EF4-FFF2-40B4-BE49-F238E27FC236}">
                    <a16:creationId xmlns:a16="http://schemas.microsoft.com/office/drawing/2014/main" id="{A50BB3C7-F3B0-FFB5-46DB-3C6C881934C8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62" name="Connecteur droit 61">
                  <a:extLst>
                    <a:ext uri="{FF2B5EF4-FFF2-40B4-BE49-F238E27FC236}">
                      <a16:creationId xmlns:a16="http://schemas.microsoft.com/office/drawing/2014/main" id="{C8CAF976-8C98-CEF4-A3B4-A36B87EDF2E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3" name="Connecteur droit 62">
                  <a:extLst>
                    <a:ext uri="{FF2B5EF4-FFF2-40B4-BE49-F238E27FC236}">
                      <a16:creationId xmlns:a16="http://schemas.microsoft.com/office/drawing/2014/main" id="{9284B36A-2FD3-F76B-56F9-E362CF4BB22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59" name="Groupe 58">
                <a:extLst>
                  <a:ext uri="{FF2B5EF4-FFF2-40B4-BE49-F238E27FC236}">
                    <a16:creationId xmlns:a16="http://schemas.microsoft.com/office/drawing/2014/main" id="{6DFF3351-EB79-6F18-05EA-BF5B2C9CAAAC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60" name="Connecteur droit 59">
                  <a:extLst>
                    <a:ext uri="{FF2B5EF4-FFF2-40B4-BE49-F238E27FC236}">
                      <a16:creationId xmlns:a16="http://schemas.microsoft.com/office/drawing/2014/main" id="{69D90A95-CE00-3CFC-7989-508124BA96CA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1" name="Connecteur droit 60">
                  <a:extLst>
                    <a:ext uri="{FF2B5EF4-FFF2-40B4-BE49-F238E27FC236}">
                      <a16:creationId xmlns:a16="http://schemas.microsoft.com/office/drawing/2014/main" id="{39E1412D-37E0-F905-83F0-547DA8756BD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53" name="Connecteur droit 52">
            <a:extLst>
              <a:ext uri="{FF2B5EF4-FFF2-40B4-BE49-F238E27FC236}">
                <a16:creationId xmlns:a16="http://schemas.microsoft.com/office/drawing/2014/main" id="{BD1A614C-360E-9449-836D-8BC15671C2F0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27E53CE4-08D9-AA7A-7DFF-ECA7175B9D03}"/>
              </a:ext>
            </a:extLst>
          </xdr:cNvPr>
          <xdr:cNvCxnSpPr>
            <a:endCxn id="5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95AFB8E6-E5CA-41E2-D958-7A668A111CBB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3</xdr:col>
      <xdr:colOff>31750</xdr:colOff>
      <xdr:row>3</xdr:row>
      <xdr:rowOff>63501</xdr:rowOff>
    </xdr:from>
    <xdr:to>
      <xdr:col>3</xdr:col>
      <xdr:colOff>95250</xdr:colOff>
      <xdr:row>3</xdr:row>
      <xdr:rowOff>291043</xdr:rowOff>
    </xdr:to>
    <xdr:sp macro="" textlink="">
      <xdr:nvSpPr>
        <xdr:cNvPr id="66" name="Flèche : bas 65">
          <a:extLst>
            <a:ext uri="{FF2B5EF4-FFF2-40B4-BE49-F238E27FC236}">
              <a16:creationId xmlns:a16="http://schemas.microsoft.com/office/drawing/2014/main" id="{A2EAC06B-4D28-4B10-B362-2CDD7438F8AA}"/>
            </a:ext>
          </a:extLst>
        </xdr:cNvPr>
        <xdr:cNvSpPr/>
      </xdr:nvSpPr>
      <xdr:spPr>
        <a:xfrm>
          <a:off x="2387600" y="876301"/>
          <a:ext cx="63500" cy="2275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11</xdr:row>
      <xdr:rowOff>63501</xdr:rowOff>
    </xdr:from>
    <xdr:to>
      <xdr:col>3</xdr:col>
      <xdr:colOff>95250</xdr:colOff>
      <xdr:row>11</xdr:row>
      <xdr:rowOff>291043</xdr:rowOff>
    </xdr:to>
    <xdr:sp macro="" textlink="">
      <xdr:nvSpPr>
        <xdr:cNvPr id="67" name="Flèche : bas 66">
          <a:extLst>
            <a:ext uri="{FF2B5EF4-FFF2-40B4-BE49-F238E27FC236}">
              <a16:creationId xmlns:a16="http://schemas.microsoft.com/office/drawing/2014/main" id="{AAE7CCE0-B711-41F8-9A94-1A43F8AF348B}"/>
            </a:ext>
          </a:extLst>
        </xdr:cNvPr>
        <xdr:cNvSpPr/>
      </xdr:nvSpPr>
      <xdr:spPr>
        <a:xfrm>
          <a:off x="2387600" y="3505201"/>
          <a:ext cx="63500" cy="1767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19</xdr:row>
      <xdr:rowOff>63501</xdr:rowOff>
    </xdr:from>
    <xdr:to>
      <xdr:col>3</xdr:col>
      <xdr:colOff>95250</xdr:colOff>
      <xdr:row>19</xdr:row>
      <xdr:rowOff>291043</xdr:rowOff>
    </xdr:to>
    <xdr:sp macro="" textlink="">
      <xdr:nvSpPr>
        <xdr:cNvPr id="68" name="Flèche : bas 67">
          <a:extLst>
            <a:ext uri="{FF2B5EF4-FFF2-40B4-BE49-F238E27FC236}">
              <a16:creationId xmlns:a16="http://schemas.microsoft.com/office/drawing/2014/main" id="{10699264-7B32-4893-9D93-646A2B72188E}"/>
            </a:ext>
          </a:extLst>
        </xdr:cNvPr>
        <xdr:cNvSpPr/>
      </xdr:nvSpPr>
      <xdr:spPr>
        <a:xfrm>
          <a:off x="2387600" y="6254751"/>
          <a:ext cx="63500" cy="1767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27</xdr:row>
      <xdr:rowOff>63501</xdr:rowOff>
    </xdr:from>
    <xdr:to>
      <xdr:col>3</xdr:col>
      <xdr:colOff>95250</xdr:colOff>
      <xdr:row>27</xdr:row>
      <xdr:rowOff>291043</xdr:rowOff>
    </xdr:to>
    <xdr:sp macro="" textlink="">
      <xdr:nvSpPr>
        <xdr:cNvPr id="69" name="Flèche : bas 68">
          <a:extLst>
            <a:ext uri="{FF2B5EF4-FFF2-40B4-BE49-F238E27FC236}">
              <a16:creationId xmlns:a16="http://schemas.microsoft.com/office/drawing/2014/main" id="{000280F1-52CF-4216-8014-E9AA2C5837F6}"/>
            </a:ext>
          </a:extLst>
        </xdr:cNvPr>
        <xdr:cNvSpPr/>
      </xdr:nvSpPr>
      <xdr:spPr>
        <a:xfrm>
          <a:off x="2387600" y="8997951"/>
          <a:ext cx="63500" cy="1767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35</xdr:row>
      <xdr:rowOff>63501</xdr:rowOff>
    </xdr:from>
    <xdr:to>
      <xdr:col>3</xdr:col>
      <xdr:colOff>95250</xdr:colOff>
      <xdr:row>35</xdr:row>
      <xdr:rowOff>291043</xdr:rowOff>
    </xdr:to>
    <xdr:sp macro="" textlink="">
      <xdr:nvSpPr>
        <xdr:cNvPr id="70" name="Flèche : bas 69">
          <a:extLst>
            <a:ext uri="{FF2B5EF4-FFF2-40B4-BE49-F238E27FC236}">
              <a16:creationId xmlns:a16="http://schemas.microsoft.com/office/drawing/2014/main" id="{67E25199-8678-4BA0-8CDD-55796730EE3E}"/>
            </a:ext>
          </a:extLst>
        </xdr:cNvPr>
        <xdr:cNvSpPr/>
      </xdr:nvSpPr>
      <xdr:spPr>
        <a:xfrm>
          <a:off x="2387600" y="11747501"/>
          <a:ext cx="63500" cy="1767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31750</xdr:colOff>
      <xdr:row>43</xdr:row>
      <xdr:rowOff>63501</xdr:rowOff>
    </xdr:from>
    <xdr:to>
      <xdr:col>3</xdr:col>
      <xdr:colOff>95250</xdr:colOff>
      <xdr:row>43</xdr:row>
      <xdr:rowOff>291043</xdr:rowOff>
    </xdr:to>
    <xdr:sp macro="" textlink="">
      <xdr:nvSpPr>
        <xdr:cNvPr id="71" name="Flèche : bas 70">
          <a:extLst>
            <a:ext uri="{FF2B5EF4-FFF2-40B4-BE49-F238E27FC236}">
              <a16:creationId xmlns:a16="http://schemas.microsoft.com/office/drawing/2014/main" id="{6432A1E8-6D9D-431F-86E5-E0A6F923EAB1}"/>
            </a:ext>
          </a:extLst>
        </xdr:cNvPr>
        <xdr:cNvSpPr/>
      </xdr:nvSpPr>
      <xdr:spPr>
        <a:xfrm>
          <a:off x="2387600" y="14490701"/>
          <a:ext cx="63500" cy="176742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12151</xdr:colOff>
      <xdr:row>10</xdr:row>
      <xdr:rowOff>56091</xdr:rowOff>
    </xdr:from>
    <xdr:to>
      <xdr:col>4</xdr:col>
      <xdr:colOff>539775</xdr:colOff>
      <xdr:row>10</xdr:row>
      <xdr:rowOff>381000</xdr:rowOff>
    </xdr:to>
    <xdr:grpSp>
      <xdr:nvGrpSpPr>
        <xdr:cNvPr id="72" name="Groupe 71">
          <a:extLst>
            <a:ext uri="{FF2B5EF4-FFF2-40B4-BE49-F238E27FC236}">
              <a16:creationId xmlns:a16="http://schemas.microsoft.com/office/drawing/2014/main" id="{C18518EA-A3EE-4E85-9665-11BB0A2EDD13}"/>
            </a:ext>
          </a:extLst>
        </xdr:cNvPr>
        <xdr:cNvGrpSpPr/>
      </xdr:nvGrpSpPr>
      <xdr:grpSpPr>
        <a:xfrm>
          <a:off x="3403051" y="3078691"/>
          <a:ext cx="527624" cy="324909"/>
          <a:chOff x="2928938" y="955675"/>
          <a:chExt cx="444500" cy="315232"/>
        </a:xfrm>
      </xdr:grpSpPr>
      <xdr:sp macro="" textlink="">
        <xdr:nvSpPr>
          <xdr:cNvPr id="73" name="Rectangle : coins arrondis 72">
            <a:extLst>
              <a:ext uri="{FF2B5EF4-FFF2-40B4-BE49-F238E27FC236}">
                <a16:creationId xmlns:a16="http://schemas.microsoft.com/office/drawing/2014/main" id="{25243E8E-B525-4206-0149-F2161331CCBC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74" name="Groupe 73">
            <a:extLst>
              <a:ext uri="{FF2B5EF4-FFF2-40B4-BE49-F238E27FC236}">
                <a16:creationId xmlns:a16="http://schemas.microsoft.com/office/drawing/2014/main" id="{290DBC2C-BDE0-A969-2382-15079B1A3DED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78" name="Groupe 77">
              <a:extLst>
                <a:ext uri="{FF2B5EF4-FFF2-40B4-BE49-F238E27FC236}">
                  <a16:creationId xmlns:a16="http://schemas.microsoft.com/office/drawing/2014/main" id="{79991565-175A-5FBC-2259-161A2133E902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86" name="Connecteur droit 85">
                <a:extLst>
                  <a:ext uri="{FF2B5EF4-FFF2-40B4-BE49-F238E27FC236}">
                    <a16:creationId xmlns:a16="http://schemas.microsoft.com/office/drawing/2014/main" id="{D1CE2430-8A0F-AA01-9AC7-C88E19442FA9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7" name="Connecteur droit 86">
                <a:extLst>
                  <a:ext uri="{FF2B5EF4-FFF2-40B4-BE49-F238E27FC236}">
                    <a16:creationId xmlns:a16="http://schemas.microsoft.com/office/drawing/2014/main" id="{3C354A49-57C5-75A6-6EDB-4327317471A8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79" name="Groupe 78">
              <a:extLst>
                <a:ext uri="{FF2B5EF4-FFF2-40B4-BE49-F238E27FC236}">
                  <a16:creationId xmlns:a16="http://schemas.microsoft.com/office/drawing/2014/main" id="{23927AAF-BE71-56D9-0918-FF1D882E3453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80" name="Groupe 79">
                <a:extLst>
                  <a:ext uri="{FF2B5EF4-FFF2-40B4-BE49-F238E27FC236}">
                    <a16:creationId xmlns:a16="http://schemas.microsoft.com/office/drawing/2014/main" id="{9C3C2236-2B3C-A41C-9531-D4A9622EE5B4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84" name="Connecteur droit 83">
                  <a:extLst>
                    <a:ext uri="{FF2B5EF4-FFF2-40B4-BE49-F238E27FC236}">
                      <a16:creationId xmlns:a16="http://schemas.microsoft.com/office/drawing/2014/main" id="{961B5F7A-1D60-8E01-F9E0-64BAADEE029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5" name="Connecteur droit 84">
                  <a:extLst>
                    <a:ext uri="{FF2B5EF4-FFF2-40B4-BE49-F238E27FC236}">
                      <a16:creationId xmlns:a16="http://schemas.microsoft.com/office/drawing/2014/main" id="{7373444F-7974-5DC0-A4B9-99B43490BF9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81" name="Groupe 80">
                <a:extLst>
                  <a:ext uri="{FF2B5EF4-FFF2-40B4-BE49-F238E27FC236}">
                    <a16:creationId xmlns:a16="http://schemas.microsoft.com/office/drawing/2014/main" id="{4C373119-519A-DBD0-587B-4AE1C712FCA6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82" name="Connecteur droit 81">
                  <a:extLst>
                    <a:ext uri="{FF2B5EF4-FFF2-40B4-BE49-F238E27FC236}">
                      <a16:creationId xmlns:a16="http://schemas.microsoft.com/office/drawing/2014/main" id="{AA398246-EEFB-4771-69B8-9ECEB358A8A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3" name="Connecteur droit 82">
                  <a:extLst>
                    <a:ext uri="{FF2B5EF4-FFF2-40B4-BE49-F238E27FC236}">
                      <a16:creationId xmlns:a16="http://schemas.microsoft.com/office/drawing/2014/main" id="{A3AE08A2-61B7-1556-4050-7913576DDE5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75" name="Connecteur droit 74">
            <a:extLst>
              <a:ext uri="{FF2B5EF4-FFF2-40B4-BE49-F238E27FC236}">
                <a16:creationId xmlns:a16="http://schemas.microsoft.com/office/drawing/2014/main" id="{271A47E2-1F10-705E-CA05-EC7C89A44AAD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6" name="Connecteur droit 75">
            <a:extLst>
              <a:ext uri="{FF2B5EF4-FFF2-40B4-BE49-F238E27FC236}">
                <a16:creationId xmlns:a16="http://schemas.microsoft.com/office/drawing/2014/main" id="{FF5E90A1-0CC0-EA0F-FA44-10A82ACE4625}"/>
              </a:ext>
            </a:extLst>
          </xdr:cNvPr>
          <xdr:cNvCxnSpPr>
            <a:endCxn id="7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7" name="Rectangle 76">
            <a:extLst>
              <a:ext uri="{FF2B5EF4-FFF2-40B4-BE49-F238E27FC236}">
                <a16:creationId xmlns:a16="http://schemas.microsoft.com/office/drawing/2014/main" id="{F7EE4181-F4E7-3E3A-D5A2-D967D53CD81C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2625</xdr:colOff>
      <xdr:row>10</xdr:row>
      <xdr:rowOff>56091</xdr:rowOff>
    </xdr:from>
    <xdr:to>
      <xdr:col>5</xdr:col>
      <xdr:colOff>561976</xdr:colOff>
      <xdr:row>10</xdr:row>
      <xdr:rowOff>381000</xdr:rowOff>
    </xdr:to>
    <xdr:grpSp>
      <xdr:nvGrpSpPr>
        <xdr:cNvPr id="88" name="Groupe 87">
          <a:extLst>
            <a:ext uri="{FF2B5EF4-FFF2-40B4-BE49-F238E27FC236}">
              <a16:creationId xmlns:a16="http://schemas.microsoft.com/office/drawing/2014/main" id="{427BDF59-1CB7-40AC-A768-2A55FD824D1E}"/>
            </a:ext>
          </a:extLst>
        </xdr:cNvPr>
        <xdr:cNvGrpSpPr/>
      </xdr:nvGrpSpPr>
      <xdr:grpSpPr>
        <a:xfrm>
          <a:off x="4269825" y="3078691"/>
          <a:ext cx="559351" cy="324909"/>
          <a:chOff x="2928938" y="955675"/>
          <a:chExt cx="444500" cy="315232"/>
        </a:xfrm>
      </xdr:grpSpPr>
      <xdr:sp macro="" textlink="">
        <xdr:nvSpPr>
          <xdr:cNvPr id="89" name="Rectangle : coins arrondis 88">
            <a:extLst>
              <a:ext uri="{FF2B5EF4-FFF2-40B4-BE49-F238E27FC236}">
                <a16:creationId xmlns:a16="http://schemas.microsoft.com/office/drawing/2014/main" id="{5BD266B3-B607-4DDC-9040-4B12860E805E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90" name="Groupe 89">
            <a:extLst>
              <a:ext uri="{FF2B5EF4-FFF2-40B4-BE49-F238E27FC236}">
                <a16:creationId xmlns:a16="http://schemas.microsoft.com/office/drawing/2014/main" id="{9A750E5E-4FC9-4450-3FA6-FFEE4A1B8F99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94" name="Groupe 93">
              <a:extLst>
                <a:ext uri="{FF2B5EF4-FFF2-40B4-BE49-F238E27FC236}">
                  <a16:creationId xmlns:a16="http://schemas.microsoft.com/office/drawing/2014/main" id="{622BBDDA-C711-19B0-AEB8-1CC2FE903BCC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02" name="Connecteur droit 101">
                <a:extLst>
                  <a:ext uri="{FF2B5EF4-FFF2-40B4-BE49-F238E27FC236}">
                    <a16:creationId xmlns:a16="http://schemas.microsoft.com/office/drawing/2014/main" id="{8601EA1F-1C2F-46BC-5A16-6F55FFB7AAC2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3" name="Connecteur droit 102">
                <a:extLst>
                  <a:ext uri="{FF2B5EF4-FFF2-40B4-BE49-F238E27FC236}">
                    <a16:creationId xmlns:a16="http://schemas.microsoft.com/office/drawing/2014/main" id="{5838D70A-8EC2-646F-6AC7-7FE0C98CB666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95" name="Groupe 94">
              <a:extLst>
                <a:ext uri="{FF2B5EF4-FFF2-40B4-BE49-F238E27FC236}">
                  <a16:creationId xmlns:a16="http://schemas.microsoft.com/office/drawing/2014/main" id="{B4308EA7-A74D-4276-BBA7-09C303443477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96" name="Groupe 95">
                <a:extLst>
                  <a:ext uri="{FF2B5EF4-FFF2-40B4-BE49-F238E27FC236}">
                    <a16:creationId xmlns:a16="http://schemas.microsoft.com/office/drawing/2014/main" id="{436F7B16-593D-544C-96CC-9E8C52EC744A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00" name="Connecteur droit 99">
                  <a:extLst>
                    <a:ext uri="{FF2B5EF4-FFF2-40B4-BE49-F238E27FC236}">
                      <a16:creationId xmlns:a16="http://schemas.microsoft.com/office/drawing/2014/main" id="{17B3EC0F-93BE-4A78-F063-05DA5FBAFEB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01" name="Connecteur droit 100">
                  <a:extLst>
                    <a:ext uri="{FF2B5EF4-FFF2-40B4-BE49-F238E27FC236}">
                      <a16:creationId xmlns:a16="http://schemas.microsoft.com/office/drawing/2014/main" id="{737BDD94-5032-BECD-FEDD-76A64A7C24B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97" name="Groupe 96">
                <a:extLst>
                  <a:ext uri="{FF2B5EF4-FFF2-40B4-BE49-F238E27FC236}">
                    <a16:creationId xmlns:a16="http://schemas.microsoft.com/office/drawing/2014/main" id="{2465A513-B147-C89D-2E81-23ACB04AC32E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98" name="Connecteur droit 97">
                  <a:extLst>
                    <a:ext uri="{FF2B5EF4-FFF2-40B4-BE49-F238E27FC236}">
                      <a16:creationId xmlns:a16="http://schemas.microsoft.com/office/drawing/2014/main" id="{7C0BC804-D074-3491-DBFB-A4C3222A65C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9" name="Connecteur droit 98">
                  <a:extLst>
                    <a:ext uri="{FF2B5EF4-FFF2-40B4-BE49-F238E27FC236}">
                      <a16:creationId xmlns:a16="http://schemas.microsoft.com/office/drawing/2014/main" id="{48EE2949-0172-6933-C0A6-53CF3DEC973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91" name="Connecteur droit 90">
            <a:extLst>
              <a:ext uri="{FF2B5EF4-FFF2-40B4-BE49-F238E27FC236}">
                <a16:creationId xmlns:a16="http://schemas.microsoft.com/office/drawing/2014/main" id="{F2C820E4-86FC-7B8B-8238-47F97CA6AD5F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2" name="Connecteur droit 91">
            <a:extLst>
              <a:ext uri="{FF2B5EF4-FFF2-40B4-BE49-F238E27FC236}">
                <a16:creationId xmlns:a16="http://schemas.microsoft.com/office/drawing/2014/main" id="{A910DC3C-21A4-23CC-6B20-EE7B34ACFFE2}"/>
              </a:ext>
            </a:extLst>
          </xdr:cNvPr>
          <xdr:cNvCxnSpPr>
            <a:endCxn id="8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0CE41690-7217-EDF9-EA3A-5BD3212DA524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2625</xdr:colOff>
      <xdr:row>10</xdr:row>
      <xdr:rowOff>56091</xdr:rowOff>
    </xdr:from>
    <xdr:to>
      <xdr:col>6</xdr:col>
      <xdr:colOff>561976</xdr:colOff>
      <xdr:row>10</xdr:row>
      <xdr:rowOff>381000</xdr:rowOff>
    </xdr:to>
    <xdr:grpSp>
      <xdr:nvGrpSpPr>
        <xdr:cNvPr id="104" name="Groupe 103">
          <a:extLst>
            <a:ext uri="{FF2B5EF4-FFF2-40B4-BE49-F238E27FC236}">
              <a16:creationId xmlns:a16="http://schemas.microsoft.com/office/drawing/2014/main" id="{BC07B4F8-EB12-4EF5-BA72-22978D4F756D}"/>
            </a:ext>
          </a:extLst>
        </xdr:cNvPr>
        <xdr:cNvGrpSpPr/>
      </xdr:nvGrpSpPr>
      <xdr:grpSpPr>
        <a:xfrm>
          <a:off x="5146125" y="3078691"/>
          <a:ext cx="559351" cy="324909"/>
          <a:chOff x="2928938" y="955675"/>
          <a:chExt cx="444500" cy="315232"/>
        </a:xfrm>
      </xdr:grpSpPr>
      <xdr:sp macro="" textlink="">
        <xdr:nvSpPr>
          <xdr:cNvPr id="105" name="Rectangle : coins arrondis 104">
            <a:extLst>
              <a:ext uri="{FF2B5EF4-FFF2-40B4-BE49-F238E27FC236}">
                <a16:creationId xmlns:a16="http://schemas.microsoft.com/office/drawing/2014/main" id="{5BDB6C5F-156A-17EE-3243-BA83AB9F6B0E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6" name="Groupe 105">
            <a:extLst>
              <a:ext uri="{FF2B5EF4-FFF2-40B4-BE49-F238E27FC236}">
                <a16:creationId xmlns:a16="http://schemas.microsoft.com/office/drawing/2014/main" id="{25979B09-8519-2968-1075-DDFAB794D82C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10" name="Groupe 109">
              <a:extLst>
                <a:ext uri="{FF2B5EF4-FFF2-40B4-BE49-F238E27FC236}">
                  <a16:creationId xmlns:a16="http://schemas.microsoft.com/office/drawing/2014/main" id="{90F807E9-27C7-B88D-A057-5E215F62B65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18" name="Connecteur droit 117">
                <a:extLst>
                  <a:ext uri="{FF2B5EF4-FFF2-40B4-BE49-F238E27FC236}">
                    <a16:creationId xmlns:a16="http://schemas.microsoft.com/office/drawing/2014/main" id="{3FA34569-9C4C-3538-68AA-5BCD846F1085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9" name="Connecteur droit 118">
                <a:extLst>
                  <a:ext uri="{FF2B5EF4-FFF2-40B4-BE49-F238E27FC236}">
                    <a16:creationId xmlns:a16="http://schemas.microsoft.com/office/drawing/2014/main" id="{A940465D-83AB-EA4B-084A-363F2E06D0D6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1" name="Groupe 110">
              <a:extLst>
                <a:ext uri="{FF2B5EF4-FFF2-40B4-BE49-F238E27FC236}">
                  <a16:creationId xmlns:a16="http://schemas.microsoft.com/office/drawing/2014/main" id="{750B3462-5732-2B2C-0B2E-CC1442D8E61C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12" name="Groupe 111">
                <a:extLst>
                  <a:ext uri="{FF2B5EF4-FFF2-40B4-BE49-F238E27FC236}">
                    <a16:creationId xmlns:a16="http://schemas.microsoft.com/office/drawing/2014/main" id="{F2731EC5-FFF3-050B-EC2C-36CCA629C975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16" name="Connecteur droit 115">
                  <a:extLst>
                    <a:ext uri="{FF2B5EF4-FFF2-40B4-BE49-F238E27FC236}">
                      <a16:creationId xmlns:a16="http://schemas.microsoft.com/office/drawing/2014/main" id="{B992F1E1-14EE-11E3-F863-65BBD6521C04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17" name="Connecteur droit 116">
                  <a:extLst>
                    <a:ext uri="{FF2B5EF4-FFF2-40B4-BE49-F238E27FC236}">
                      <a16:creationId xmlns:a16="http://schemas.microsoft.com/office/drawing/2014/main" id="{896F47EE-3DC3-9760-3607-783414285021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13" name="Groupe 112">
                <a:extLst>
                  <a:ext uri="{FF2B5EF4-FFF2-40B4-BE49-F238E27FC236}">
                    <a16:creationId xmlns:a16="http://schemas.microsoft.com/office/drawing/2014/main" id="{4E9195CF-5C79-2713-9B63-16475C2E905D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14" name="Connecteur droit 113">
                  <a:extLst>
                    <a:ext uri="{FF2B5EF4-FFF2-40B4-BE49-F238E27FC236}">
                      <a16:creationId xmlns:a16="http://schemas.microsoft.com/office/drawing/2014/main" id="{8DDBD27C-F016-B6EB-B043-3DAA09DBF931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15" name="Connecteur droit 114">
                  <a:extLst>
                    <a:ext uri="{FF2B5EF4-FFF2-40B4-BE49-F238E27FC236}">
                      <a16:creationId xmlns:a16="http://schemas.microsoft.com/office/drawing/2014/main" id="{1FF678AB-8F66-139A-15E4-5B056260B5F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07" name="Connecteur droit 106">
            <a:extLst>
              <a:ext uri="{FF2B5EF4-FFF2-40B4-BE49-F238E27FC236}">
                <a16:creationId xmlns:a16="http://schemas.microsoft.com/office/drawing/2014/main" id="{06DEC9CE-E5D6-E148-9C29-DED2F134047F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8" name="Connecteur droit 107">
            <a:extLst>
              <a:ext uri="{FF2B5EF4-FFF2-40B4-BE49-F238E27FC236}">
                <a16:creationId xmlns:a16="http://schemas.microsoft.com/office/drawing/2014/main" id="{DB1E5FE9-B47A-EB4B-FE7E-33C01CB14247}"/>
              </a:ext>
            </a:extLst>
          </xdr:cNvPr>
          <xdr:cNvCxnSpPr>
            <a:endCxn id="10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9" name="Rectangle 108">
            <a:extLst>
              <a:ext uri="{FF2B5EF4-FFF2-40B4-BE49-F238E27FC236}">
                <a16:creationId xmlns:a16="http://schemas.microsoft.com/office/drawing/2014/main" id="{410FB17D-4592-95D3-8965-7239A86ADA24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2625</xdr:colOff>
      <xdr:row>10</xdr:row>
      <xdr:rowOff>56091</xdr:rowOff>
    </xdr:from>
    <xdr:to>
      <xdr:col>7</xdr:col>
      <xdr:colOff>561976</xdr:colOff>
      <xdr:row>10</xdr:row>
      <xdr:rowOff>381000</xdr:rowOff>
    </xdr:to>
    <xdr:grpSp>
      <xdr:nvGrpSpPr>
        <xdr:cNvPr id="120" name="Groupe 119">
          <a:extLst>
            <a:ext uri="{FF2B5EF4-FFF2-40B4-BE49-F238E27FC236}">
              <a16:creationId xmlns:a16="http://schemas.microsoft.com/office/drawing/2014/main" id="{BB8E51ED-6EF4-475A-9F03-9A234565DA84}"/>
            </a:ext>
          </a:extLst>
        </xdr:cNvPr>
        <xdr:cNvGrpSpPr/>
      </xdr:nvGrpSpPr>
      <xdr:grpSpPr>
        <a:xfrm>
          <a:off x="6022425" y="3078691"/>
          <a:ext cx="559351" cy="324909"/>
          <a:chOff x="2928938" y="955675"/>
          <a:chExt cx="444500" cy="315232"/>
        </a:xfrm>
      </xdr:grpSpPr>
      <xdr:sp macro="" textlink="">
        <xdr:nvSpPr>
          <xdr:cNvPr id="121" name="Rectangle : coins arrondis 120">
            <a:extLst>
              <a:ext uri="{FF2B5EF4-FFF2-40B4-BE49-F238E27FC236}">
                <a16:creationId xmlns:a16="http://schemas.microsoft.com/office/drawing/2014/main" id="{B2AD0E4E-8FD3-51BC-EFB8-EA8C70B93FA4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22" name="Groupe 121">
            <a:extLst>
              <a:ext uri="{FF2B5EF4-FFF2-40B4-BE49-F238E27FC236}">
                <a16:creationId xmlns:a16="http://schemas.microsoft.com/office/drawing/2014/main" id="{B9459600-7C07-27D2-2A3C-3F03F959CBD3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26" name="Groupe 125">
              <a:extLst>
                <a:ext uri="{FF2B5EF4-FFF2-40B4-BE49-F238E27FC236}">
                  <a16:creationId xmlns:a16="http://schemas.microsoft.com/office/drawing/2014/main" id="{0A74E375-7A03-7F0A-606F-B0571E8988A8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34" name="Connecteur droit 133">
                <a:extLst>
                  <a:ext uri="{FF2B5EF4-FFF2-40B4-BE49-F238E27FC236}">
                    <a16:creationId xmlns:a16="http://schemas.microsoft.com/office/drawing/2014/main" id="{2A292F4C-93FA-E590-AC96-5D7FA191C189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Connecteur droit 134">
                <a:extLst>
                  <a:ext uri="{FF2B5EF4-FFF2-40B4-BE49-F238E27FC236}">
                    <a16:creationId xmlns:a16="http://schemas.microsoft.com/office/drawing/2014/main" id="{07743CC7-A3D8-9FBC-C668-154DAF0931B1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27" name="Groupe 126">
              <a:extLst>
                <a:ext uri="{FF2B5EF4-FFF2-40B4-BE49-F238E27FC236}">
                  <a16:creationId xmlns:a16="http://schemas.microsoft.com/office/drawing/2014/main" id="{C88B2BCC-2D7B-ED45-403A-0D2822F25C2C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28" name="Groupe 127">
                <a:extLst>
                  <a:ext uri="{FF2B5EF4-FFF2-40B4-BE49-F238E27FC236}">
                    <a16:creationId xmlns:a16="http://schemas.microsoft.com/office/drawing/2014/main" id="{5FB5AEE2-ABED-F587-1B54-DBA11079AE20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2" name="Connecteur droit 131">
                  <a:extLst>
                    <a:ext uri="{FF2B5EF4-FFF2-40B4-BE49-F238E27FC236}">
                      <a16:creationId xmlns:a16="http://schemas.microsoft.com/office/drawing/2014/main" id="{5E603071-6653-77D7-4E95-34E5C8CFBC00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3" name="Connecteur droit 132">
                  <a:extLst>
                    <a:ext uri="{FF2B5EF4-FFF2-40B4-BE49-F238E27FC236}">
                      <a16:creationId xmlns:a16="http://schemas.microsoft.com/office/drawing/2014/main" id="{CBE4D6EA-F9DB-4FE2-B71C-724ED1B9903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29" name="Groupe 128">
                <a:extLst>
                  <a:ext uri="{FF2B5EF4-FFF2-40B4-BE49-F238E27FC236}">
                    <a16:creationId xmlns:a16="http://schemas.microsoft.com/office/drawing/2014/main" id="{7FB15B12-7209-796E-7BF0-853E20594449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30" name="Connecteur droit 129">
                  <a:extLst>
                    <a:ext uri="{FF2B5EF4-FFF2-40B4-BE49-F238E27FC236}">
                      <a16:creationId xmlns:a16="http://schemas.microsoft.com/office/drawing/2014/main" id="{BD1D4C60-F036-D034-59F3-75D872F7065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1" name="Connecteur droit 130">
                  <a:extLst>
                    <a:ext uri="{FF2B5EF4-FFF2-40B4-BE49-F238E27FC236}">
                      <a16:creationId xmlns:a16="http://schemas.microsoft.com/office/drawing/2014/main" id="{B9355927-217F-1DD2-F557-1CEEE302DDB1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23" name="Connecteur droit 122">
            <a:extLst>
              <a:ext uri="{FF2B5EF4-FFF2-40B4-BE49-F238E27FC236}">
                <a16:creationId xmlns:a16="http://schemas.microsoft.com/office/drawing/2014/main" id="{BFC18557-4D57-6D8E-69F1-AE594E3FB68A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4" name="Connecteur droit 123">
            <a:extLst>
              <a:ext uri="{FF2B5EF4-FFF2-40B4-BE49-F238E27FC236}">
                <a16:creationId xmlns:a16="http://schemas.microsoft.com/office/drawing/2014/main" id="{574D1B8B-E11E-0A69-561E-92402ADD9FFC}"/>
              </a:ext>
            </a:extLst>
          </xdr:cNvPr>
          <xdr:cNvCxnSpPr>
            <a:endCxn id="12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29F90F52-ACB4-4049-905E-FE99292B381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18501</xdr:colOff>
      <xdr:row>18</xdr:row>
      <xdr:rowOff>46566</xdr:rowOff>
    </xdr:from>
    <xdr:to>
      <xdr:col>4</xdr:col>
      <xdr:colOff>552475</xdr:colOff>
      <xdr:row>19</xdr:row>
      <xdr:rowOff>2910</xdr:rowOff>
    </xdr:to>
    <xdr:grpSp>
      <xdr:nvGrpSpPr>
        <xdr:cNvPr id="136" name="Groupe 135">
          <a:extLst>
            <a:ext uri="{FF2B5EF4-FFF2-40B4-BE49-F238E27FC236}">
              <a16:creationId xmlns:a16="http://schemas.microsoft.com/office/drawing/2014/main" id="{6287258A-67DF-4547-B4B8-1F8A31D85F66}"/>
            </a:ext>
          </a:extLst>
        </xdr:cNvPr>
        <xdr:cNvGrpSpPr/>
      </xdr:nvGrpSpPr>
      <xdr:grpSpPr>
        <a:xfrm>
          <a:off x="3409401" y="5837766"/>
          <a:ext cx="533974" cy="400844"/>
          <a:chOff x="2928938" y="955675"/>
          <a:chExt cx="444500" cy="315232"/>
        </a:xfrm>
      </xdr:grpSpPr>
      <xdr:sp macro="" textlink="">
        <xdr:nvSpPr>
          <xdr:cNvPr id="137" name="Rectangle : coins arrondis 136">
            <a:extLst>
              <a:ext uri="{FF2B5EF4-FFF2-40B4-BE49-F238E27FC236}">
                <a16:creationId xmlns:a16="http://schemas.microsoft.com/office/drawing/2014/main" id="{CD92465A-2A56-4DCC-A255-6F4A2B1F96C3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38" name="Groupe 137">
            <a:extLst>
              <a:ext uri="{FF2B5EF4-FFF2-40B4-BE49-F238E27FC236}">
                <a16:creationId xmlns:a16="http://schemas.microsoft.com/office/drawing/2014/main" id="{38FB228E-AEF6-FD98-623F-5307F3AA89AE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42" name="Groupe 141">
              <a:extLst>
                <a:ext uri="{FF2B5EF4-FFF2-40B4-BE49-F238E27FC236}">
                  <a16:creationId xmlns:a16="http://schemas.microsoft.com/office/drawing/2014/main" id="{F8029483-9711-90CA-B93C-719E5A8221AC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50" name="Connecteur droit 149">
                <a:extLst>
                  <a:ext uri="{FF2B5EF4-FFF2-40B4-BE49-F238E27FC236}">
                    <a16:creationId xmlns:a16="http://schemas.microsoft.com/office/drawing/2014/main" id="{EE7E61EF-3B88-8004-82C9-244CA180D803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1" name="Connecteur droit 150">
                <a:extLst>
                  <a:ext uri="{FF2B5EF4-FFF2-40B4-BE49-F238E27FC236}">
                    <a16:creationId xmlns:a16="http://schemas.microsoft.com/office/drawing/2014/main" id="{6607005A-D0E3-03F7-6AC5-2D0FFA15674D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3" name="Groupe 142">
              <a:extLst>
                <a:ext uri="{FF2B5EF4-FFF2-40B4-BE49-F238E27FC236}">
                  <a16:creationId xmlns:a16="http://schemas.microsoft.com/office/drawing/2014/main" id="{06C93896-22B1-0DF0-5705-B054432C546B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44" name="Groupe 143">
                <a:extLst>
                  <a:ext uri="{FF2B5EF4-FFF2-40B4-BE49-F238E27FC236}">
                    <a16:creationId xmlns:a16="http://schemas.microsoft.com/office/drawing/2014/main" id="{EE407166-BC55-330B-2122-B4ACD1C3CAE7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8" name="Connecteur droit 147">
                  <a:extLst>
                    <a:ext uri="{FF2B5EF4-FFF2-40B4-BE49-F238E27FC236}">
                      <a16:creationId xmlns:a16="http://schemas.microsoft.com/office/drawing/2014/main" id="{7C96027A-E700-0A46-F937-D3C66F62B03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9" name="Connecteur droit 148">
                  <a:extLst>
                    <a:ext uri="{FF2B5EF4-FFF2-40B4-BE49-F238E27FC236}">
                      <a16:creationId xmlns:a16="http://schemas.microsoft.com/office/drawing/2014/main" id="{8ADFF3C9-854E-0D90-542F-01D17D76F2D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45" name="Groupe 144">
                <a:extLst>
                  <a:ext uri="{FF2B5EF4-FFF2-40B4-BE49-F238E27FC236}">
                    <a16:creationId xmlns:a16="http://schemas.microsoft.com/office/drawing/2014/main" id="{52623BA6-B0D1-EACE-8024-EEB5E10BD2AA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46" name="Connecteur droit 145">
                  <a:extLst>
                    <a:ext uri="{FF2B5EF4-FFF2-40B4-BE49-F238E27FC236}">
                      <a16:creationId xmlns:a16="http://schemas.microsoft.com/office/drawing/2014/main" id="{1785E479-A097-FC60-A8FE-05B03B0EA78B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7" name="Connecteur droit 146">
                  <a:extLst>
                    <a:ext uri="{FF2B5EF4-FFF2-40B4-BE49-F238E27FC236}">
                      <a16:creationId xmlns:a16="http://schemas.microsoft.com/office/drawing/2014/main" id="{BDCBF912-674C-F326-6A03-3C36F64D188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39" name="Connecteur droit 138">
            <a:extLst>
              <a:ext uri="{FF2B5EF4-FFF2-40B4-BE49-F238E27FC236}">
                <a16:creationId xmlns:a16="http://schemas.microsoft.com/office/drawing/2014/main" id="{3DF63D75-8896-E1F6-5B0C-1687BC49E3A6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Connecteur droit 139">
            <a:extLst>
              <a:ext uri="{FF2B5EF4-FFF2-40B4-BE49-F238E27FC236}">
                <a16:creationId xmlns:a16="http://schemas.microsoft.com/office/drawing/2014/main" id="{9CA09EFB-904E-F2E9-2EEE-C874C8844D49}"/>
              </a:ext>
            </a:extLst>
          </xdr:cNvPr>
          <xdr:cNvCxnSpPr>
            <a:endCxn id="13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id="{94853401-8E78-A585-F31D-6FDB04A6D621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12150</xdr:colOff>
      <xdr:row>18</xdr:row>
      <xdr:rowOff>46566</xdr:rowOff>
    </xdr:from>
    <xdr:to>
      <xdr:col>5</xdr:col>
      <xdr:colOff>568326</xdr:colOff>
      <xdr:row>19</xdr:row>
      <xdr:rowOff>2910</xdr:rowOff>
    </xdr:to>
    <xdr:grpSp>
      <xdr:nvGrpSpPr>
        <xdr:cNvPr id="152" name="Groupe 151">
          <a:extLst>
            <a:ext uri="{FF2B5EF4-FFF2-40B4-BE49-F238E27FC236}">
              <a16:creationId xmlns:a16="http://schemas.microsoft.com/office/drawing/2014/main" id="{E1132548-64F4-43D0-84CF-254348A0075E}"/>
            </a:ext>
          </a:extLst>
        </xdr:cNvPr>
        <xdr:cNvGrpSpPr/>
      </xdr:nvGrpSpPr>
      <xdr:grpSpPr>
        <a:xfrm>
          <a:off x="4279350" y="5837766"/>
          <a:ext cx="556176" cy="400844"/>
          <a:chOff x="2928938" y="955675"/>
          <a:chExt cx="444500" cy="315232"/>
        </a:xfrm>
      </xdr:grpSpPr>
      <xdr:sp macro="" textlink="">
        <xdr:nvSpPr>
          <xdr:cNvPr id="153" name="Rectangle : coins arrondis 152">
            <a:extLst>
              <a:ext uri="{FF2B5EF4-FFF2-40B4-BE49-F238E27FC236}">
                <a16:creationId xmlns:a16="http://schemas.microsoft.com/office/drawing/2014/main" id="{FF79FC98-7840-7E01-B6BB-A75773981DB6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4" name="Groupe 153">
            <a:extLst>
              <a:ext uri="{FF2B5EF4-FFF2-40B4-BE49-F238E27FC236}">
                <a16:creationId xmlns:a16="http://schemas.microsoft.com/office/drawing/2014/main" id="{0C6AD344-FDDC-0174-E4F0-11F5E6458F47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58" name="Groupe 157">
              <a:extLst>
                <a:ext uri="{FF2B5EF4-FFF2-40B4-BE49-F238E27FC236}">
                  <a16:creationId xmlns:a16="http://schemas.microsoft.com/office/drawing/2014/main" id="{B6034F2E-3445-A262-BFBA-B954C4D1F389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66" name="Connecteur droit 165">
                <a:extLst>
                  <a:ext uri="{FF2B5EF4-FFF2-40B4-BE49-F238E27FC236}">
                    <a16:creationId xmlns:a16="http://schemas.microsoft.com/office/drawing/2014/main" id="{C493FD84-ADFB-5E09-58F1-EB86FA9A4F2D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7" name="Connecteur droit 166">
                <a:extLst>
                  <a:ext uri="{FF2B5EF4-FFF2-40B4-BE49-F238E27FC236}">
                    <a16:creationId xmlns:a16="http://schemas.microsoft.com/office/drawing/2014/main" id="{381F85E7-6D0C-A5C7-C282-48105E30771B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59" name="Groupe 158">
              <a:extLst>
                <a:ext uri="{FF2B5EF4-FFF2-40B4-BE49-F238E27FC236}">
                  <a16:creationId xmlns:a16="http://schemas.microsoft.com/office/drawing/2014/main" id="{B04D5505-16BD-9A47-4316-28761EB4AD9B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60" name="Groupe 159">
                <a:extLst>
                  <a:ext uri="{FF2B5EF4-FFF2-40B4-BE49-F238E27FC236}">
                    <a16:creationId xmlns:a16="http://schemas.microsoft.com/office/drawing/2014/main" id="{256E30C8-2155-DAB5-6FAE-FD6E3E54A0F7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4" name="Connecteur droit 163">
                  <a:extLst>
                    <a:ext uri="{FF2B5EF4-FFF2-40B4-BE49-F238E27FC236}">
                      <a16:creationId xmlns:a16="http://schemas.microsoft.com/office/drawing/2014/main" id="{DAD103C9-AAD8-17A8-E0B1-C609BFEDC8E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5" name="Connecteur droit 164">
                  <a:extLst>
                    <a:ext uri="{FF2B5EF4-FFF2-40B4-BE49-F238E27FC236}">
                      <a16:creationId xmlns:a16="http://schemas.microsoft.com/office/drawing/2014/main" id="{79ED42A7-6300-08EC-E101-2682571D5FF5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61" name="Groupe 160">
                <a:extLst>
                  <a:ext uri="{FF2B5EF4-FFF2-40B4-BE49-F238E27FC236}">
                    <a16:creationId xmlns:a16="http://schemas.microsoft.com/office/drawing/2014/main" id="{798E3A81-5585-5226-D525-D270ABFEF285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62" name="Connecteur droit 161">
                  <a:extLst>
                    <a:ext uri="{FF2B5EF4-FFF2-40B4-BE49-F238E27FC236}">
                      <a16:creationId xmlns:a16="http://schemas.microsoft.com/office/drawing/2014/main" id="{99B262E7-9004-AF6B-A967-BA992E2F342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3" name="Connecteur droit 162">
                  <a:extLst>
                    <a:ext uri="{FF2B5EF4-FFF2-40B4-BE49-F238E27FC236}">
                      <a16:creationId xmlns:a16="http://schemas.microsoft.com/office/drawing/2014/main" id="{20A68FCA-75C1-9495-592E-79459DC2E94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55" name="Connecteur droit 154">
            <a:extLst>
              <a:ext uri="{FF2B5EF4-FFF2-40B4-BE49-F238E27FC236}">
                <a16:creationId xmlns:a16="http://schemas.microsoft.com/office/drawing/2014/main" id="{F4AABA0B-A445-C364-5ED4-CB317B1BF8F5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6" name="Connecteur droit 155">
            <a:extLst>
              <a:ext uri="{FF2B5EF4-FFF2-40B4-BE49-F238E27FC236}">
                <a16:creationId xmlns:a16="http://schemas.microsoft.com/office/drawing/2014/main" id="{941E3F6E-D5BB-1AA7-5080-8213DF76E6FA}"/>
              </a:ext>
            </a:extLst>
          </xdr:cNvPr>
          <xdr:cNvCxnSpPr>
            <a:endCxn id="15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id="{D4C92D59-5936-7641-50CD-68C1F0DCCB33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12150</xdr:colOff>
      <xdr:row>18</xdr:row>
      <xdr:rowOff>46566</xdr:rowOff>
    </xdr:from>
    <xdr:to>
      <xdr:col>6</xdr:col>
      <xdr:colOff>568326</xdr:colOff>
      <xdr:row>19</xdr:row>
      <xdr:rowOff>2910</xdr:rowOff>
    </xdr:to>
    <xdr:grpSp>
      <xdr:nvGrpSpPr>
        <xdr:cNvPr id="168" name="Groupe 167">
          <a:extLst>
            <a:ext uri="{FF2B5EF4-FFF2-40B4-BE49-F238E27FC236}">
              <a16:creationId xmlns:a16="http://schemas.microsoft.com/office/drawing/2014/main" id="{BD567A28-867C-435A-9D04-590B0222AE38}"/>
            </a:ext>
          </a:extLst>
        </xdr:cNvPr>
        <xdr:cNvGrpSpPr/>
      </xdr:nvGrpSpPr>
      <xdr:grpSpPr>
        <a:xfrm>
          <a:off x="5155650" y="5837766"/>
          <a:ext cx="556176" cy="400844"/>
          <a:chOff x="2928938" y="955675"/>
          <a:chExt cx="444500" cy="315232"/>
        </a:xfrm>
      </xdr:grpSpPr>
      <xdr:sp macro="" textlink="">
        <xdr:nvSpPr>
          <xdr:cNvPr id="169" name="Rectangle : coins arrondis 168">
            <a:extLst>
              <a:ext uri="{FF2B5EF4-FFF2-40B4-BE49-F238E27FC236}">
                <a16:creationId xmlns:a16="http://schemas.microsoft.com/office/drawing/2014/main" id="{B817C48F-149F-FF9E-740B-D698E758E1CD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70" name="Groupe 169">
            <a:extLst>
              <a:ext uri="{FF2B5EF4-FFF2-40B4-BE49-F238E27FC236}">
                <a16:creationId xmlns:a16="http://schemas.microsoft.com/office/drawing/2014/main" id="{3060FC0D-3C10-7DA2-6CE9-FCD636783523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74" name="Groupe 173">
              <a:extLst>
                <a:ext uri="{FF2B5EF4-FFF2-40B4-BE49-F238E27FC236}">
                  <a16:creationId xmlns:a16="http://schemas.microsoft.com/office/drawing/2014/main" id="{78EE882E-36D3-DE12-8E7C-5517F35D56CA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82" name="Connecteur droit 181">
                <a:extLst>
                  <a:ext uri="{FF2B5EF4-FFF2-40B4-BE49-F238E27FC236}">
                    <a16:creationId xmlns:a16="http://schemas.microsoft.com/office/drawing/2014/main" id="{BD18D8A3-C13D-7C5C-87D6-BCDA76960948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3" name="Connecteur droit 182">
                <a:extLst>
                  <a:ext uri="{FF2B5EF4-FFF2-40B4-BE49-F238E27FC236}">
                    <a16:creationId xmlns:a16="http://schemas.microsoft.com/office/drawing/2014/main" id="{31BAE28E-B851-AF83-234E-F11AAB8E5201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75" name="Groupe 174">
              <a:extLst>
                <a:ext uri="{FF2B5EF4-FFF2-40B4-BE49-F238E27FC236}">
                  <a16:creationId xmlns:a16="http://schemas.microsoft.com/office/drawing/2014/main" id="{A33BD0E8-7181-86D4-12CD-49A694EC67B9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76" name="Groupe 175">
                <a:extLst>
                  <a:ext uri="{FF2B5EF4-FFF2-40B4-BE49-F238E27FC236}">
                    <a16:creationId xmlns:a16="http://schemas.microsoft.com/office/drawing/2014/main" id="{AB4E7246-472F-EC02-074B-5020BA19941C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80" name="Connecteur droit 179">
                  <a:extLst>
                    <a:ext uri="{FF2B5EF4-FFF2-40B4-BE49-F238E27FC236}">
                      <a16:creationId xmlns:a16="http://schemas.microsoft.com/office/drawing/2014/main" id="{43FA5FC1-1EBC-34B4-59D0-C704D7E04310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1" name="Connecteur droit 180">
                  <a:extLst>
                    <a:ext uri="{FF2B5EF4-FFF2-40B4-BE49-F238E27FC236}">
                      <a16:creationId xmlns:a16="http://schemas.microsoft.com/office/drawing/2014/main" id="{DD3BB81D-E68B-C84B-936D-3AEEA5FF12C3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77" name="Groupe 176">
                <a:extLst>
                  <a:ext uri="{FF2B5EF4-FFF2-40B4-BE49-F238E27FC236}">
                    <a16:creationId xmlns:a16="http://schemas.microsoft.com/office/drawing/2014/main" id="{4E57EA04-E4F5-E5E0-C4FF-A1C5D8F8F5DA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78" name="Connecteur droit 177">
                  <a:extLst>
                    <a:ext uri="{FF2B5EF4-FFF2-40B4-BE49-F238E27FC236}">
                      <a16:creationId xmlns:a16="http://schemas.microsoft.com/office/drawing/2014/main" id="{A9BF5262-6DEE-0C3D-20A6-F270181B00AE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79" name="Connecteur droit 178">
                  <a:extLst>
                    <a:ext uri="{FF2B5EF4-FFF2-40B4-BE49-F238E27FC236}">
                      <a16:creationId xmlns:a16="http://schemas.microsoft.com/office/drawing/2014/main" id="{A4812851-54A5-D804-9F8F-F3F8F23969E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71" name="Connecteur droit 170">
            <a:extLst>
              <a:ext uri="{FF2B5EF4-FFF2-40B4-BE49-F238E27FC236}">
                <a16:creationId xmlns:a16="http://schemas.microsoft.com/office/drawing/2014/main" id="{A57F164E-6EA3-A3B2-68D1-438969F73E21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2" name="Connecteur droit 171">
            <a:extLst>
              <a:ext uri="{FF2B5EF4-FFF2-40B4-BE49-F238E27FC236}">
                <a16:creationId xmlns:a16="http://schemas.microsoft.com/office/drawing/2014/main" id="{96F5A5A7-C8A9-C34F-6DD3-704E131FED8F}"/>
              </a:ext>
            </a:extLst>
          </xdr:cNvPr>
          <xdr:cNvCxnSpPr>
            <a:endCxn id="16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id="{05478311-C0C7-CB73-6A63-E8EDA7611641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12150</xdr:colOff>
      <xdr:row>18</xdr:row>
      <xdr:rowOff>46566</xdr:rowOff>
    </xdr:from>
    <xdr:to>
      <xdr:col>7</xdr:col>
      <xdr:colOff>568326</xdr:colOff>
      <xdr:row>19</xdr:row>
      <xdr:rowOff>2910</xdr:rowOff>
    </xdr:to>
    <xdr:grpSp>
      <xdr:nvGrpSpPr>
        <xdr:cNvPr id="184" name="Groupe 183">
          <a:extLst>
            <a:ext uri="{FF2B5EF4-FFF2-40B4-BE49-F238E27FC236}">
              <a16:creationId xmlns:a16="http://schemas.microsoft.com/office/drawing/2014/main" id="{222CB247-1BBD-4732-98E4-AF0DB71F413C}"/>
            </a:ext>
          </a:extLst>
        </xdr:cNvPr>
        <xdr:cNvGrpSpPr/>
      </xdr:nvGrpSpPr>
      <xdr:grpSpPr>
        <a:xfrm>
          <a:off x="6031950" y="5837766"/>
          <a:ext cx="556176" cy="400844"/>
          <a:chOff x="2928938" y="955675"/>
          <a:chExt cx="444500" cy="315232"/>
        </a:xfrm>
      </xdr:grpSpPr>
      <xdr:sp macro="" textlink="">
        <xdr:nvSpPr>
          <xdr:cNvPr id="185" name="Rectangle : coins arrondis 184">
            <a:extLst>
              <a:ext uri="{FF2B5EF4-FFF2-40B4-BE49-F238E27FC236}">
                <a16:creationId xmlns:a16="http://schemas.microsoft.com/office/drawing/2014/main" id="{C018E1B3-45C8-89C9-9566-8E4FEB446C64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86" name="Groupe 185">
            <a:extLst>
              <a:ext uri="{FF2B5EF4-FFF2-40B4-BE49-F238E27FC236}">
                <a16:creationId xmlns:a16="http://schemas.microsoft.com/office/drawing/2014/main" id="{6862BF2D-0C69-4431-5084-D6B2E12A1FBC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190" name="Groupe 189">
              <a:extLst>
                <a:ext uri="{FF2B5EF4-FFF2-40B4-BE49-F238E27FC236}">
                  <a16:creationId xmlns:a16="http://schemas.microsoft.com/office/drawing/2014/main" id="{CE4F6CF2-F13B-BD6B-8A77-938CCC9610F0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198" name="Connecteur droit 197">
                <a:extLst>
                  <a:ext uri="{FF2B5EF4-FFF2-40B4-BE49-F238E27FC236}">
                    <a16:creationId xmlns:a16="http://schemas.microsoft.com/office/drawing/2014/main" id="{C8052E46-8443-49AA-00F5-C6944C769570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9" name="Connecteur droit 198">
                <a:extLst>
                  <a:ext uri="{FF2B5EF4-FFF2-40B4-BE49-F238E27FC236}">
                    <a16:creationId xmlns:a16="http://schemas.microsoft.com/office/drawing/2014/main" id="{47B95298-FA89-2E39-711C-5A5227A05734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91" name="Groupe 190">
              <a:extLst>
                <a:ext uri="{FF2B5EF4-FFF2-40B4-BE49-F238E27FC236}">
                  <a16:creationId xmlns:a16="http://schemas.microsoft.com/office/drawing/2014/main" id="{0B3AC908-8932-DDA8-ABB7-9BF6DD71A2BF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192" name="Groupe 191">
                <a:extLst>
                  <a:ext uri="{FF2B5EF4-FFF2-40B4-BE49-F238E27FC236}">
                    <a16:creationId xmlns:a16="http://schemas.microsoft.com/office/drawing/2014/main" id="{9BE9EBD5-08E9-8D3E-1BB4-98F940051116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96" name="Connecteur droit 195">
                  <a:extLst>
                    <a:ext uri="{FF2B5EF4-FFF2-40B4-BE49-F238E27FC236}">
                      <a16:creationId xmlns:a16="http://schemas.microsoft.com/office/drawing/2014/main" id="{0DC40740-2D9A-202B-82D5-31A455CF3244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7" name="Connecteur droit 196">
                  <a:extLst>
                    <a:ext uri="{FF2B5EF4-FFF2-40B4-BE49-F238E27FC236}">
                      <a16:creationId xmlns:a16="http://schemas.microsoft.com/office/drawing/2014/main" id="{C6A7058E-F645-4EF8-44DD-A8EF4E73988F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93" name="Groupe 192">
                <a:extLst>
                  <a:ext uri="{FF2B5EF4-FFF2-40B4-BE49-F238E27FC236}">
                    <a16:creationId xmlns:a16="http://schemas.microsoft.com/office/drawing/2014/main" id="{DCEC0849-F4A2-F84C-0081-E5E09C259682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194" name="Connecteur droit 193">
                  <a:extLst>
                    <a:ext uri="{FF2B5EF4-FFF2-40B4-BE49-F238E27FC236}">
                      <a16:creationId xmlns:a16="http://schemas.microsoft.com/office/drawing/2014/main" id="{5DC7C4EB-125D-12F5-57A7-F884738A875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5" name="Connecteur droit 194">
                  <a:extLst>
                    <a:ext uri="{FF2B5EF4-FFF2-40B4-BE49-F238E27FC236}">
                      <a16:creationId xmlns:a16="http://schemas.microsoft.com/office/drawing/2014/main" id="{3D35DD56-93A4-1281-6D2C-635D4603212F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187" name="Connecteur droit 186">
            <a:extLst>
              <a:ext uri="{FF2B5EF4-FFF2-40B4-BE49-F238E27FC236}">
                <a16:creationId xmlns:a16="http://schemas.microsoft.com/office/drawing/2014/main" id="{D7F0DDD1-2896-077C-CA43-5CEC9C6BE78E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Connecteur droit 187">
            <a:extLst>
              <a:ext uri="{FF2B5EF4-FFF2-40B4-BE49-F238E27FC236}">
                <a16:creationId xmlns:a16="http://schemas.microsoft.com/office/drawing/2014/main" id="{DDFE0818-C772-6052-775F-6F1FABA9157B}"/>
              </a:ext>
            </a:extLst>
          </xdr:cNvPr>
          <xdr:cNvCxnSpPr>
            <a:endCxn id="18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9" name="Rectangle 188">
            <a:extLst>
              <a:ext uri="{FF2B5EF4-FFF2-40B4-BE49-F238E27FC236}">
                <a16:creationId xmlns:a16="http://schemas.microsoft.com/office/drawing/2014/main" id="{D8B8AE58-FF65-66D7-E148-1670737B30AC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18501</xdr:colOff>
      <xdr:row>26</xdr:row>
      <xdr:rowOff>65616</xdr:rowOff>
    </xdr:from>
    <xdr:to>
      <xdr:col>4</xdr:col>
      <xdr:colOff>552475</xdr:colOff>
      <xdr:row>27</xdr:row>
      <xdr:rowOff>2910</xdr:rowOff>
    </xdr:to>
    <xdr:grpSp>
      <xdr:nvGrpSpPr>
        <xdr:cNvPr id="200" name="Groupe 199">
          <a:extLst>
            <a:ext uri="{FF2B5EF4-FFF2-40B4-BE49-F238E27FC236}">
              <a16:creationId xmlns:a16="http://schemas.microsoft.com/office/drawing/2014/main" id="{740973C5-1921-4FFB-91CB-D7BA60133E8D}"/>
            </a:ext>
          </a:extLst>
        </xdr:cNvPr>
        <xdr:cNvGrpSpPr/>
      </xdr:nvGrpSpPr>
      <xdr:grpSpPr>
        <a:xfrm>
          <a:off x="3409401" y="8612716"/>
          <a:ext cx="533974" cy="381794"/>
          <a:chOff x="2928938" y="955675"/>
          <a:chExt cx="444500" cy="315232"/>
        </a:xfrm>
      </xdr:grpSpPr>
      <xdr:sp macro="" textlink="">
        <xdr:nvSpPr>
          <xdr:cNvPr id="201" name="Rectangle : coins arrondis 200">
            <a:extLst>
              <a:ext uri="{FF2B5EF4-FFF2-40B4-BE49-F238E27FC236}">
                <a16:creationId xmlns:a16="http://schemas.microsoft.com/office/drawing/2014/main" id="{94CF29AC-6EAD-B665-702C-6BE97CBCAE79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02" name="Groupe 201">
            <a:extLst>
              <a:ext uri="{FF2B5EF4-FFF2-40B4-BE49-F238E27FC236}">
                <a16:creationId xmlns:a16="http://schemas.microsoft.com/office/drawing/2014/main" id="{13939085-8B93-9972-31EE-89E8931EA5B8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06" name="Groupe 205">
              <a:extLst>
                <a:ext uri="{FF2B5EF4-FFF2-40B4-BE49-F238E27FC236}">
                  <a16:creationId xmlns:a16="http://schemas.microsoft.com/office/drawing/2014/main" id="{67F303A6-A3E1-F918-84D4-E62BF2FD110F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214" name="Connecteur droit 213">
                <a:extLst>
                  <a:ext uri="{FF2B5EF4-FFF2-40B4-BE49-F238E27FC236}">
                    <a16:creationId xmlns:a16="http://schemas.microsoft.com/office/drawing/2014/main" id="{A98EDF26-92AD-6F78-7176-B037AF327F75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5" name="Connecteur droit 214">
                <a:extLst>
                  <a:ext uri="{FF2B5EF4-FFF2-40B4-BE49-F238E27FC236}">
                    <a16:creationId xmlns:a16="http://schemas.microsoft.com/office/drawing/2014/main" id="{3801839C-E161-04CD-DF19-478A3E9B1329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07" name="Groupe 206">
              <a:extLst>
                <a:ext uri="{FF2B5EF4-FFF2-40B4-BE49-F238E27FC236}">
                  <a16:creationId xmlns:a16="http://schemas.microsoft.com/office/drawing/2014/main" id="{B42138EF-FD5D-3826-FD69-C66A6CC1FDF0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08" name="Groupe 207">
                <a:extLst>
                  <a:ext uri="{FF2B5EF4-FFF2-40B4-BE49-F238E27FC236}">
                    <a16:creationId xmlns:a16="http://schemas.microsoft.com/office/drawing/2014/main" id="{9D66B6D6-124D-2C1E-1B48-104546B3F104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12" name="Connecteur droit 211">
                  <a:extLst>
                    <a:ext uri="{FF2B5EF4-FFF2-40B4-BE49-F238E27FC236}">
                      <a16:creationId xmlns:a16="http://schemas.microsoft.com/office/drawing/2014/main" id="{0A441662-7E52-CF76-36AE-D75F6906C83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13" name="Connecteur droit 212">
                  <a:extLst>
                    <a:ext uri="{FF2B5EF4-FFF2-40B4-BE49-F238E27FC236}">
                      <a16:creationId xmlns:a16="http://schemas.microsoft.com/office/drawing/2014/main" id="{0061E687-B151-E52A-C0CC-A8D5693FDBC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09" name="Groupe 208">
                <a:extLst>
                  <a:ext uri="{FF2B5EF4-FFF2-40B4-BE49-F238E27FC236}">
                    <a16:creationId xmlns:a16="http://schemas.microsoft.com/office/drawing/2014/main" id="{EC330F6F-CFA0-D74A-EC89-A49349761B4F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10" name="Connecteur droit 209">
                  <a:extLst>
                    <a:ext uri="{FF2B5EF4-FFF2-40B4-BE49-F238E27FC236}">
                      <a16:creationId xmlns:a16="http://schemas.microsoft.com/office/drawing/2014/main" id="{F300F0F5-DF13-79BB-DA2E-875793CD4F7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11" name="Connecteur droit 210">
                  <a:extLst>
                    <a:ext uri="{FF2B5EF4-FFF2-40B4-BE49-F238E27FC236}">
                      <a16:creationId xmlns:a16="http://schemas.microsoft.com/office/drawing/2014/main" id="{A631D54F-5FF7-68FF-C087-7192C937604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03" name="Connecteur droit 202">
            <a:extLst>
              <a:ext uri="{FF2B5EF4-FFF2-40B4-BE49-F238E27FC236}">
                <a16:creationId xmlns:a16="http://schemas.microsoft.com/office/drawing/2014/main" id="{6A8D2519-CEC3-7C3B-9FA1-6CB21B8FE4D1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4" name="Connecteur droit 203">
            <a:extLst>
              <a:ext uri="{FF2B5EF4-FFF2-40B4-BE49-F238E27FC236}">
                <a16:creationId xmlns:a16="http://schemas.microsoft.com/office/drawing/2014/main" id="{37A3ED7D-BA5E-AB57-499B-BEDA7761001B}"/>
              </a:ext>
            </a:extLst>
          </xdr:cNvPr>
          <xdr:cNvCxnSpPr>
            <a:endCxn id="20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5" name="Rectangle 204">
            <a:extLst>
              <a:ext uri="{FF2B5EF4-FFF2-40B4-BE49-F238E27FC236}">
                <a16:creationId xmlns:a16="http://schemas.microsoft.com/office/drawing/2014/main" id="{CC525960-B263-5DE5-96C8-F279642A2198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12150</xdr:colOff>
      <xdr:row>26</xdr:row>
      <xdr:rowOff>65616</xdr:rowOff>
    </xdr:from>
    <xdr:to>
      <xdr:col>5</xdr:col>
      <xdr:colOff>568326</xdr:colOff>
      <xdr:row>27</xdr:row>
      <xdr:rowOff>2910</xdr:rowOff>
    </xdr:to>
    <xdr:grpSp>
      <xdr:nvGrpSpPr>
        <xdr:cNvPr id="216" name="Groupe 215">
          <a:extLst>
            <a:ext uri="{FF2B5EF4-FFF2-40B4-BE49-F238E27FC236}">
              <a16:creationId xmlns:a16="http://schemas.microsoft.com/office/drawing/2014/main" id="{121597B7-F52C-4CEA-AEA0-B305969BDB25}"/>
            </a:ext>
          </a:extLst>
        </xdr:cNvPr>
        <xdr:cNvGrpSpPr/>
      </xdr:nvGrpSpPr>
      <xdr:grpSpPr>
        <a:xfrm>
          <a:off x="4279350" y="8612716"/>
          <a:ext cx="556176" cy="381794"/>
          <a:chOff x="2928938" y="955675"/>
          <a:chExt cx="444500" cy="315232"/>
        </a:xfrm>
      </xdr:grpSpPr>
      <xdr:sp macro="" textlink="">
        <xdr:nvSpPr>
          <xdr:cNvPr id="217" name="Rectangle : coins arrondis 216">
            <a:extLst>
              <a:ext uri="{FF2B5EF4-FFF2-40B4-BE49-F238E27FC236}">
                <a16:creationId xmlns:a16="http://schemas.microsoft.com/office/drawing/2014/main" id="{A4447AE5-BFDA-32C8-D2F0-4D094F4F4D7A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18" name="Groupe 217">
            <a:extLst>
              <a:ext uri="{FF2B5EF4-FFF2-40B4-BE49-F238E27FC236}">
                <a16:creationId xmlns:a16="http://schemas.microsoft.com/office/drawing/2014/main" id="{FE4DDA7A-C7D3-675E-0B81-DC5B1593E94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22" name="Groupe 221">
              <a:extLst>
                <a:ext uri="{FF2B5EF4-FFF2-40B4-BE49-F238E27FC236}">
                  <a16:creationId xmlns:a16="http://schemas.microsoft.com/office/drawing/2014/main" id="{534BD10D-A6A5-6AFA-1B82-E20761C5F61C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230" name="Connecteur droit 229">
                <a:extLst>
                  <a:ext uri="{FF2B5EF4-FFF2-40B4-BE49-F238E27FC236}">
                    <a16:creationId xmlns:a16="http://schemas.microsoft.com/office/drawing/2014/main" id="{0CADB4EE-9154-1C38-E75C-259A6A867BE7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1" name="Connecteur droit 230">
                <a:extLst>
                  <a:ext uri="{FF2B5EF4-FFF2-40B4-BE49-F238E27FC236}">
                    <a16:creationId xmlns:a16="http://schemas.microsoft.com/office/drawing/2014/main" id="{B56D93A8-22C3-C69B-FA0D-D67DFC8FC94E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23" name="Groupe 222">
              <a:extLst>
                <a:ext uri="{FF2B5EF4-FFF2-40B4-BE49-F238E27FC236}">
                  <a16:creationId xmlns:a16="http://schemas.microsoft.com/office/drawing/2014/main" id="{29A306BE-8A3C-E549-7A0F-3C53E21359B0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24" name="Groupe 223">
                <a:extLst>
                  <a:ext uri="{FF2B5EF4-FFF2-40B4-BE49-F238E27FC236}">
                    <a16:creationId xmlns:a16="http://schemas.microsoft.com/office/drawing/2014/main" id="{BE105639-9594-FF11-9EE3-8C64BB8552F4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28" name="Connecteur droit 227">
                  <a:extLst>
                    <a:ext uri="{FF2B5EF4-FFF2-40B4-BE49-F238E27FC236}">
                      <a16:creationId xmlns:a16="http://schemas.microsoft.com/office/drawing/2014/main" id="{88A55CF8-CF80-A0B5-9124-2F2470EF0AD3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29" name="Connecteur droit 228">
                  <a:extLst>
                    <a:ext uri="{FF2B5EF4-FFF2-40B4-BE49-F238E27FC236}">
                      <a16:creationId xmlns:a16="http://schemas.microsoft.com/office/drawing/2014/main" id="{EEA6089C-0DF1-9DB2-A932-7AA13FF17BE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25" name="Groupe 224">
                <a:extLst>
                  <a:ext uri="{FF2B5EF4-FFF2-40B4-BE49-F238E27FC236}">
                    <a16:creationId xmlns:a16="http://schemas.microsoft.com/office/drawing/2014/main" id="{CF25B045-DB24-29D0-9A11-B1E4DE31409D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26" name="Connecteur droit 225">
                  <a:extLst>
                    <a:ext uri="{FF2B5EF4-FFF2-40B4-BE49-F238E27FC236}">
                      <a16:creationId xmlns:a16="http://schemas.microsoft.com/office/drawing/2014/main" id="{61A7AE7B-9569-9EA1-230F-A69700230182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27" name="Connecteur droit 226">
                  <a:extLst>
                    <a:ext uri="{FF2B5EF4-FFF2-40B4-BE49-F238E27FC236}">
                      <a16:creationId xmlns:a16="http://schemas.microsoft.com/office/drawing/2014/main" id="{EFFD904D-C8DE-97F6-BA6F-140C4546A4D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19" name="Connecteur droit 218">
            <a:extLst>
              <a:ext uri="{FF2B5EF4-FFF2-40B4-BE49-F238E27FC236}">
                <a16:creationId xmlns:a16="http://schemas.microsoft.com/office/drawing/2014/main" id="{C0DE9375-CDC6-5A81-B29B-761ACF7EC975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0" name="Connecteur droit 219">
            <a:extLst>
              <a:ext uri="{FF2B5EF4-FFF2-40B4-BE49-F238E27FC236}">
                <a16:creationId xmlns:a16="http://schemas.microsoft.com/office/drawing/2014/main" id="{A71F06A5-732A-3D2C-6AA9-5AB60E427E4A}"/>
              </a:ext>
            </a:extLst>
          </xdr:cNvPr>
          <xdr:cNvCxnSpPr>
            <a:endCxn id="21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1" name="Rectangle 220">
            <a:extLst>
              <a:ext uri="{FF2B5EF4-FFF2-40B4-BE49-F238E27FC236}">
                <a16:creationId xmlns:a16="http://schemas.microsoft.com/office/drawing/2014/main" id="{2CB5BBBB-0318-E6CF-9F32-C9A5F969FF67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12150</xdr:colOff>
      <xdr:row>26</xdr:row>
      <xdr:rowOff>65616</xdr:rowOff>
    </xdr:from>
    <xdr:to>
      <xdr:col>6</xdr:col>
      <xdr:colOff>568326</xdr:colOff>
      <xdr:row>27</xdr:row>
      <xdr:rowOff>2910</xdr:rowOff>
    </xdr:to>
    <xdr:grpSp>
      <xdr:nvGrpSpPr>
        <xdr:cNvPr id="232" name="Groupe 231">
          <a:extLst>
            <a:ext uri="{FF2B5EF4-FFF2-40B4-BE49-F238E27FC236}">
              <a16:creationId xmlns:a16="http://schemas.microsoft.com/office/drawing/2014/main" id="{BFBBDE13-12E5-436C-9929-FBEAB7B62B3A}"/>
            </a:ext>
          </a:extLst>
        </xdr:cNvPr>
        <xdr:cNvGrpSpPr/>
      </xdr:nvGrpSpPr>
      <xdr:grpSpPr>
        <a:xfrm>
          <a:off x="5155650" y="8612716"/>
          <a:ext cx="556176" cy="381794"/>
          <a:chOff x="2928938" y="955675"/>
          <a:chExt cx="444500" cy="315232"/>
        </a:xfrm>
      </xdr:grpSpPr>
      <xdr:sp macro="" textlink="">
        <xdr:nvSpPr>
          <xdr:cNvPr id="233" name="Rectangle : coins arrondis 232">
            <a:extLst>
              <a:ext uri="{FF2B5EF4-FFF2-40B4-BE49-F238E27FC236}">
                <a16:creationId xmlns:a16="http://schemas.microsoft.com/office/drawing/2014/main" id="{0B284821-6EF1-2CFE-D810-50FD77B09A1A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34" name="Groupe 233">
            <a:extLst>
              <a:ext uri="{FF2B5EF4-FFF2-40B4-BE49-F238E27FC236}">
                <a16:creationId xmlns:a16="http://schemas.microsoft.com/office/drawing/2014/main" id="{50961008-A2AD-2414-FFD5-AF623BA8DA17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38" name="Groupe 237">
              <a:extLst>
                <a:ext uri="{FF2B5EF4-FFF2-40B4-BE49-F238E27FC236}">
                  <a16:creationId xmlns:a16="http://schemas.microsoft.com/office/drawing/2014/main" id="{2969997E-2FBF-4EFD-C980-EA44124EBDA1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246" name="Connecteur droit 245">
                <a:extLst>
                  <a:ext uri="{FF2B5EF4-FFF2-40B4-BE49-F238E27FC236}">
                    <a16:creationId xmlns:a16="http://schemas.microsoft.com/office/drawing/2014/main" id="{A07E467A-D6CE-3811-8A30-D2031B0289B1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7" name="Connecteur droit 246">
                <a:extLst>
                  <a:ext uri="{FF2B5EF4-FFF2-40B4-BE49-F238E27FC236}">
                    <a16:creationId xmlns:a16="http://schemas.microsoft.com/office/drawing/2014/main" id="{A0468038-5C78-541F-D28F-9C7F4B311EDC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39" name="Groupe 238">
              <a:extLst>
                <a:ext uri="{FF2B5EF4-FFF2-40B4-BE49-F238E27FC236}">
                  <a16:creationId xmlns:a16="http://schemas.microsoft.com/office/drawing/2014/main" id="{4F718F73-E94A-D147-71B2-39FAE6BB78ED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40" name="Groupe 239">
                <a:extLst>
                  <a:ext uri="{FF2B5EF4-FFF2-40B4-BE49-F238E27FC236}">
                    <a16:creationId xmlns:a16="http://schemas.microsoft.com/office/drawing/2014/main" id="{55272917-DC95-BE77-FB4C-22782A0AB956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44" name="Connecteur droit 243">
                  <a:extLst>
                    <a:ext uri="{FF2B5EF4-FFF2-40B4-BE49-F238E27FC236}">
                      <a16:creationId xmlns:a16="http://schemas.microsoft.com/office/drawing/2014/main" id="{9E1A9130-E885-2AF1-9ADE-4415C8F1E22F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45" name="Connecteur droit 244">
                  <a:extLst>
                    <a:ext uri="{FF2B5EF4-FFF2-40B4-BE49-F238E27FC236}">
                      <a16:creationId xmlns:a16="http://schemas.microsoft.com/office/drawing/2014/main" id="{C275AB72-BAF7-7A40-ADD9-FD319D74C93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41" name="Groupe 240">
                <a:extLst>
                  <a:ext uri="{FF2B5EF4-FFF2-40B4-BE49-F238E27FC236}">
                    <a16:creationId xmlns:a16="http://schemas.microsoft.com/office/drawing/2014/main" id="{71186C14-E7AC-BCA6-EC61-E3B2DE5E5C5A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42" name="Connecteur droit 241">
                  <a:extLst>
                    <a:ext uri="{FF2B5EF4-FFF2-40B4-BE49-F238E27FC236}">
                      <a16:creationId xmlns:a16="http://schemas.microsoft.com/office/drawing/2014/main" id="{9777A4C7-7393-7D91-D070-5C5233B929C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43" name="Connecteur droit 242">
                  <a:extLst>
                    <a:ext uri="{FF2B5EF4-FFF2-40B4-BE49-F238E27FC236}">
                      <a16:creationId xmlns:a16="http://schemas.microsoft.com/office/drawing/2014/main" id="{49810973-9F0E-D80D-B217-92990606A8B6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35" name="Connecteur droit 234">
            <a:extLst>
              <a:ext uri="{FF2B5EF4-FFF2-40B4-BE49-F238E27FC236}">
                <a16:creationId xmlns:a16="http://schemas.microsoft.com/office/drawing/2014/main" id="{E42238EB-3ACC-C389-C64C-AC6A6172323D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6" name="Connecteur droit 235">
            <a:extLst>
              <a:ext uri="{FF2B5EF4-FFF2-40B4-BE49-F238E27FC236}">
                <a16:creationId xmlns:a16="http://schemas.microsoft.com/office/drawing/2014/main" id="{BFCD4580-F4FF-E4CA-E474-6DDF231B504D}"/>
              </a:ext>
            </a:extLst>
          </xdr:cNvPr>
          <xdr:cNvCxnSpPr>
            <a:endCxn id="23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37" name="Rectangle 236">
            <a:extLst>
              <a:ext uri="{FF2B5EF4-FFF2-40B4-BE49-F238E27FC236}">
                <a16:creationId xmlns:a16="http://schemas.microsoft.com/office/drawing/2014/main" id="{87C8B96E-9903-B9E7-5109-31B621190BB4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12150</xdr:colOff>
      <xdr:row>26</xdr:row>
      <xdr:rowOff>65616</xdr:rowOff>
    </xdr:from>
    <xdr:to>
      <xdr:col>7</xdr:col>
      <xdr:colOff>568326</xdr:colOff>
      <xdr:row>27</xdr:row>
      <xdr:rowOff>2910</xdr:rowOff>
    </xdr:to>
    <xdr:grpSp>
      <xdr:nvGrpSpPr>
        <xdr:cNvPr id="248" name="Groupe 247">
          <a:extLst>
            <a:ext uri="{FF2B5EF4-FFF2-40B4-BE49-F238E27FC236}">
              <a16:creationId xmlns:a16="http://schemas.microsoft.com/office/drawing/2014/main" id="{A966A365-8F61-4BBC-8045-88F289165441}"/>
            </a:ext>
          </a:extLst>
        </xdr:cNvPr>
        <xdr:cNvGrpSpPr/>
      </xdr:nvGrpSpPr>
      <xdr:grpSpPr>
        <a:xfrm>
          <a:off x="6031950" y="8612716"/>
          <a:ext cx="556176" cy="381794"/>
          <a:chOff x="2928938" y="955675"/>
          <a:chExt cx="444500" cy="315232"/>
        </a:xfrm>
      </xdr:grpSpPr>
      <xdr:sp macro="" textlink="">
        <xdr:nvSpPr>
          <xdr:cNvPr id="249" name="Rectangle : coins arrondis 248">
            <a:extLst>
              <a:ext uri="{FF2B5EF4-FFF2-40B4-BE49-F238E27FC236}">
                <a16:creationId xmlns:a16="http://schemas.microsoft.com/office/drawing/2014/main" id="{4E9069C8-B15E-B87E-37F9-28B64C22061D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50" name="Groupe 249">
            <a:extLst>
              <a:ext uri="{FF2B5EF4-FFF2-40B4-BE49-F238E27FC236}">
                <a16:creationId xmlns:a16="http://schemas.microsoft.com/office/drawing/2014/main" id="{2B5A2220-8266-E58B-856D-89631E8BEF62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54" name="Groupe 253">
              <a:extLst>
                <a:ext uri="{FF2B5EF4-FFF2-40B4-BE49-F238E27FC236}">
                  <a16:creationId xmlns:a16="http://schemas.microsoft.com/office/drawing/2014/main" id="{B8028EA8-B6BE-3EF4-C026-19FE273F2002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262" name="Connecteur droit 261">
                <a:extLst>
                  <a:ext uri="{FF2B5EF4-FFF2-40B4-BE49-F238E27FC236}">
                    <a16:creationId xmlns:a16="http://schemas.microsoft.com/office/drawing/2014/main" id="{C61530A5-9BD0-A80E-409D-CA0B322752CF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3" name="Connecteur droit 262">
                <a:extLst>
                  <a:ext uri="{FF2B5EF4-FFF2-40B4-BE49-F238E27FC236}">
                    <a16:creationId xmlns:a16="http://schemas.microsoft.com/office/drawing/2014/main" id="{891FF6AA-51FB-FE6B-46E4-B7681917DD8B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55" name="Groupe 254">
              <a:extLst>
                <a:ext uri="{FF2B5EF4-FFF2-40B4-BE49-F238E27FC236}">
                  <a16:creationId xmlns:a16="http://schemas.microsoft.com/office/drawing/2014/main" id="{784BC204-DC8B-7957-EDA9-C5CAC3083905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56" name="Groupe 255">
                <a:extLst>
                  <a:ext uri="{FF2B5EF4-FFF2-40B4-BE49-F238E27FC236}">
                    <a16:creationId xmlns:a16="http://schemas.microsoft.com/office/drawing/2014/main" id="{B205DBD1-3262-C1F2-3547-909325A63166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60" name="Connecteur droit 259">
                  <a:extLst>
                    <a:ext uri="{FF2B5EF4-FFF2-40B4-BE49-F238E27FC236}">
                      <a16:creationId xmlns:a16="http://schemas.microsoft.com/office/drawing/2014/main" id="{52C75851-72CC-B802-C358-CF32FA5F3B79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61" name="Connecteur droit 260">
                  <a:extLst>
                    <a:ext uri="{FF2B5EF4-FFF2-40B4-BE49-F238E27FC236}">
                      <a16:creationId xmlns:a16="http://schemas.microsoft.com/office/drawing/2014/main" id="{CF8E3C4E-9BB3-BA67-6FF2-720E41F66670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57" name="Groupe 256">
                <a:extLst>
                  <a:ext uri="{FF2B5EF4-FFF2-40B4-BE49-F238E27FC236}">
                    <a16:creationId xmlns:a16="http://schemas.microsoft.com/office/drawing/2014/main" id="{A5CFD281-0FE9-8977-8A31-8292DD8C43FC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58" name="Connecteur droit 257">
                  <a:extLst>
                    <a:ext uri="{FF2B5EF4-FFF2-40B4-BE49-F238E27FC236}">
                      <a16:creationId xmlns:a16="http://schemas.microsoft.com/office/drawing/2014/main" id="{A3CF40C1-211D-175A-CEB6-079E83AC247D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9" name="Connecteur droit 258">
                  <a:extLst>
                    <a:ext uri="{FF2B5EF4-FFF2-40B4-BE49-F238E27FC236}">
                      <a16:creationId xmlns:a16="http://schemas.microsoft.com/office/drawing/2014/main" id="{FE393928-BE58-776A-1F0A-4593A57C1D8E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51" name="Connecteur droit 250">
            <a:extLst>
              <a:ext uri="{FF2B5EF4-FFF2-40B4-BE49-F238E27FC236}">
                <a16:creationId xmlns:a16="http://schemas.microsoft.com/office/drawing/2014/main" id="{105ADE80-3816-08CB-AFCB-65AEB788C9BB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2" name="Connecteur droit 251">
            <a:extLst>
              <a:ext uri="{FF2B5EF4-FFF2-40B4-BE49-F238E27FC236}">
                <a16:creationId xmlns:a16="http://schemas.microsoft.com/office/drawing/2014/main" id="{3ED9CBEA-A890-E6E6-0E16-8740A0A0BDB0}"/>
              </a:ext>
            </a:extLst>
          </xdr:cNvPr>
          <xdr:cNvCxnSpPr>
            <a:endCxn id="24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3" name="Rectangle 252">
            <a:extLst>
              <a:ext uri="{FF2B5EF4-FFF2-40B4-BE49-F238E27FC236}">
                <a16:creationId xmlns:a16="http://schemas.microsoft.com/office/drawing/2014/main" id="{F20877AF-19BD-FEDF-FE61-976CACF0AB13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31201</xdr:colOff>
      <xdr:row>34</xdr:row>
      <xdr:rowOff>56091</xdr:rowOff>
    </xdr:from>
    <xdr:to>
      <xdr:col>4</xdr:col>
      <xdr:colOff>558825</xdr:colOff>
      <xdr:row>34</xdr:row>
      <xdr:rowOff>390525</xdr:rowOff>
    </xdr:to>
    <xdr:grpSp>
      <xdr:nvGrpSpPr>
        <xdr:cNvPr id="264" name="Groupe 263">
          <a:extLst>
            <a:ext uri="{FF2B5EF4-FFF2-40B4-BE49-F238E27FC236}">
              <a16:creationId xmlns:a16="http://schemas.microsoft.com/office/drawing/2014/main" id="{27226D2B-8FDD-40AE-8965-1F57458CB190}"/>
            </a:ext>
          </a:extLst>
        </xdr:cNvPr>
        <xdr:cNvGrpSpPr/>
      </xdr:nvGrpSpPr>
      <xdr:grpSpPr>
        <a:xfrm>
          <a:off x="3422101" y="11371791"/>
          <a:ext cx="527624" cy="334434"/>
          <a:chOff x="2928938" y="955675"/>
          <a:chExt cx="444500" cy="315232"/>
        </a:xfrm>
      </xdr:grpSpPr>
      <xdr:sp macro="" textlink="">
        <xdr:nvSpPr>
          <xdr:cNvPr id="265" name="Rectangle : coins arrondis 264">
            <a:extLst>
              <a:ext uri="{FF2B5EF4-FFF2-40B4-BE49-F238E27FC236}">
                <a16:creationId xmlns:a16="http://schemas.microsoft.com/office/drawing/2014/main" id="{6A39ABC2-F4CF-65A2-325C-B2EDBE901DC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66" name="Groupe 265">
            <a:extLst>
              <a:ext uri="{FF2B5EF4-FFF2-40B4-BE49-F238E27FC236}">
                <a16:creationId xmlns:a16="http://schemas.microsoft.com/office/drawing/2014/main" id="{86DA1BB8-AA55-B20B-6FDA-7FC78C2ED9F0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70" name="Groupe 269">
              <a:extLst>
                <a:ext uri="{FF2B5EF4-FFF2-40B4-BE49-F238E27FC236}">
                  <a16:creationId xmlns:a16="http://schemas.microsoft.com/office/drawing/2014/main" id="{634B39F2-1234-792C-D3E4-A1E7874C29A9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278" name="Connecteur droit 277">
                <a:extLst>
                  <a:ext uri="{FF2B5EF4-FFF2-40B4-BE49-F238E27FC236}">
                    <a16:creationId xmlns:a16="http://schemas.microsoft.com/office/drawing/2014/main" id="{DDBDD1FD-6B1D-1379-2748-DB04DA92CD79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9" name="Connecteur droit 278">
                <a:extLst>
                  <a:ext uri="{FF2B5EF4-FFF2-40B4-BE49-F238E27FC236}">
                    <a16:creationId xmlns:a16="http://schemas.microsoft.com/office/drawing/2014/main" id="{F1BCF412-2270-6334-11A0-E5CECEFED308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71" name="Groupe 270">
              <a:extLst>
                <a:ext uri="{FF2B5EF4-FFF2-40B4-BE49-F238E27FC236}">
                  <a16:creationId xmlns:a16="http://schemas.microsoft.com/office/drawing/2014/main" id="{DC9886F8-2ADF-1A78-E520-7B8C7053BDEE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72" name="Groupe 271">
                <a:extLst>
                  <a:ext uri="{FF2B5EF4-FFF2-40B4-BE49-F238E27FC236}">
                    <a16:creationId xmlns:a16="http://schemas.microsoft.com/office/drawing/2014/main" id="{EDBB8FED-60F6-02BF-7E29-C978F7B80435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76" name="Connecteur droit 275">
                  <a:extLst>
                    <a:ext uri="{FF2B5EF4-FFF2-40B4-BE49-F238E27FC236}">
                      <a16:creationId xmlns:a16="http://schemas.microsoft.com/office/drawing/2014/main" id="{6A6FF6C7-BA05-94BE-6527-FDA75D8F097E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77" name="Connecteur droit 276">
                  <a:extLst>
                    <a:ext uri="{FF2B5EF4-FFF2-40B4-BE49-F238E27FC236}">
                      <a16:creationId xmlns:a16="http://schemas.microsoft.com/office/drawing/2014/main" id="{1008D8F1-5F0B-36E7-463E-99B02471FCD6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73" name="Groupe 272">
                <a:extLst>
                  <a:ext uri="{FF2B5EF4-FFF2-40B4-BE49-F238E27FC236}">
                    <a16:creationId xmlns:a16="http://schemas.microsoft.com/office/drawing/2014/main" id="{F1D0571C-D029-77B6-2586-19586CF1CA98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74" name="Connecteur droit 273">
                  <a:extLst>
                    <a:ext uri="{FF2B5EF4-FFF2-40B4-BE49-F238E27FC236}">
                      <a16:creationId xmlns:a16="http://schemas.microsoft.com/office/drawing/2014/main" id="{C0CAE9E0-1CF1-1D3D-7AF7-F656CCD6B92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75" name="Connecteur droit 274">
                  <a:extLst>
                    <a:ext uri="{FF2B5EF4-FFF2-40B4-BE49-F238E27FC236}">
                      <a16:creationId xmlns:a16="http://schemas.microsoft.com/office/drawing/2014/main" id="{3259BF1C-224C-A287-FE28-7C15E2D2995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67" name="Connecteur droit 266">
            <a:extLst>
              <a:ext uri="{FF2B5EF4-FFF2-40B4-BE49-F238E27FC236}">
                <a16:creationId xmlns:a16="http://schemas.microsoft.com/office/drawing/2014/main" id="{079FB3D2-EBA6-D309-9727-F0D0A7523F91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8" name="Connecteur droit 267">
            <a:extLst>
              <a:ext uri="{FF2B5EF4-FFF2-40B4-BE49-F238E27FC236}">
                <a16:creationId xmlns:a16="http://schemas.microsoft.com/office/drawing/2014/main" id="{5A3B09F6-0F49-4F49-A8B7-9A4627E684A9}"/>
              </a:ext>
            </a:extLst>
          </xdr:cNvPr>
          <xdr:cNvCxnSpPr>
            <a:endCxn id="26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9" name="Rectangle 268">
            <a:extLst>
              <a:ext uri="{FF2B5EF4-FFF2-40B4-BE49-F238E27FC236}">
                <a16:creationId xmlns:a16="http://schemas.microsoft.com/office/drawing/2014/main" id="{58C9D1CF-EE3F-8DA5-32AC-FB1C2D0E19DE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21675</xdr:colOff>
      <xdr:row>34</xdr:row>
      <xdr:rowOff>56091</xdr:rowOff>
    </xdr:from>
    <xdr:to>
      <xdr:col>5</xdr:col>
      <xdr:colOff>581026</xdr:colOff>
      <xdr:row>34</xdr:row>
      <xdr:rowOff>390525</xdr:rowOff>
    </xdr:to>
    <xdr:grpSp>
      <xdr:nvGrpSpPr>
        <xdr:cNvPr id="280" name="Groupe 279">
          <a:extLst>
            <a:ext uri="{FF2B5EF4-FFF2-40B4-BE49-F238E27FC236}">
              <a16:creationId xmlns:a16="http://schemas.microsoft.com/office/drawing/2014/main" id="{86173D70-7958-4F50-AA23-CD440D5AFFD5}"/>
            </a:ext>
          </a:extLst>
        </xdr:cNvPr>
        <xdr:cNvGrpSpPr/>
      </xdr:nvGrpSpPr>
      <xdr:grpSpPr>
        <a:xfrm>
          <a:off x="4288875" y="11371791"/>
          <a:ext cx="559351" cy="334434"/>
          <a:chOff x="2928938" y="955675"/>
          <a:chExt cx="444500" cy="315232"/>
        </a:xfrm>
      </xdr:grpSpPr>
      <xdr:sp macro="" textlink="">
        <xdr:nvSpPr>
          <xdr:cNvPr id="281" name="Rectangle : coins arrondis 280">
            <a:extLst>
              <a:ext uri="{FF2B5EF4-FFF2-40B4-BE49-F238E27FC236}">
                <a16:creationId xmlns:a16="http://schemas.microsoft.com/office/drawing/2014/main" id="{7F084148-B04E-E6FA-EC8C-8A09F8D3DD9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82" name="Groupe 281">
            <a:extLst>
              <a:ext uri="{FF2B5EF4-FFF2-40B4-BE49-F238E27FC236}">
                <a16:creationId xmlns:a16="http://schemas.microsoft.com/office/drawing/2014/main" id="{AAED74AA-8686-3973-A367-9AA2F5B29A1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286" name="Groupe 285">
              <a:extLst>
                <a:ext uri="{FF2B5EF4-FFF2-40B4-BE49-F238E27FC236}">
                  <a16:creationId xmlns:a16="http://schemas.microsoft.com/office/drawing/2014/main" id="{B1A77AA5-D285-38AD-E0FC-61AA7DBF7D84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294" name="Connecteur droit 293">
                <a:extLst>
                  <a:ext uri="{FF2B5EF4-FFF2-40B4-BE49-F238E27FC236}">
                    <a16:creationId xmlns:a16="http://schemas.microsoft.com/office/drawing/2014/main" id="{4EB0587E-6AEB-866E-161C-83604900B4C7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5" name="Connecteur droit 294">
                <a:extLst>
                  <a:ext uri="{FF2B5EF4-FFF2-40B4-BE49-F238E27FC236}">
                    <a16:creationId xmlns:a16="http://schemas.microsoft.com/office/drawing/2014/main" id="{83496907-0370-8038-3E2C-A996DF50112B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87" name="Groupe 286">
              <a:extLst>
                <a:ext uri="{FF2B5EF4-FFF2-40B4-BE49-F238E27FC236}">
                  <a16:creationId xmlns:a16="http://schemas.microsoft.com/office/drawing/2014/main" id="{092E1AF3-FBCC-3E54-6DDA-156F5C1EFED4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288" name="Groupe 287">
                <a:extLst>
                  <a:ext uri="{FF2B5EF4-FFF2-40B4-BE49-F238E27FC236}">
                    <a16:creationId xmlns:a16="http://schemas.microsoft.com/office/drawing/2014/main" id="{6FA2ABC1-82A4-6995-B225-72B1F99B735E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92" name="Connecteur droit 291">
                  <a:extLst>
                    <a:ext uri="{FF2B5EF4-FFF2-40B4-BE49-F238E27FC236}">
                      <a16:creationId xmlns:a16="http://schemas.microsoft.com/office/drawing/2014/main" id="{556A363E-1AB6-302C-E883-129A81480D0E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93" name="Connecteur droit 292">
                  <a:extLst>
                    <a:ext uri="{FF2B5EF4-FFF2-40B4-BE49-F238E27FC236}">
                      <a16:creationId xmlns:a16="http://schemas.microsoft.com/office/drawing/2014/main" id="{B8E269FE-215C-AD33-C88F-BA2228E760D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89" name="Groupe 288">
                <a:extLst>
                  <a:ext uri="{FF2B5EF4-FFF2-40B4-BE49-F238E27FC236}">
                    <a16:creationId xmlns:a16="http://schemas.microsoft.com/office/drawing/2014/main" id="{10C67F69-C64D-46C8-B252-13DA66754EB3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290" name="Connecteur droit 289">
                  <a:extLst>
                    <a:ext uri="{FF2B5EF4-FFF2-40B4-BE49-F238E27FC236}">
                      <a16:creationId xmlns:a16="http://schemas.microsoft.com/office/drawing/2014/main" id="{95356589-3171-596A-B25F-9485F5599544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91" name="Connecteur droit 290">
                  <a:extLst>
                    <a:ext uri="{FF2B5EF4-FFF2-40B4-BE49-F238E27FC236}">
                      <a16:creationId xmlns:a16="http://schemas.microsoft.com/office/drawing/2014/main" id="{C17FE1BB-1533-65F1-0216-FFD4889B0F50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83" name="Connecteur droit 282">
            <a:extLst>
              <a:ext uri="{FF2B5EF4-FFF2-40B4-BE49-F238E27FC236}">
                <a16:creationId xmlns:a16="http://schemas.microsoft.com/office/drawing/2014/main" id="{44ED09E1-B4A7-3954-CBA6-F12AA6869B4E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4" name="Connecteur droit 283">
            <a:extLst>
              <a:ext uri="{FF2B5EF4-FFF2-40B4-BE49-F238E27FC236}">
                <a16:creationId xmlns:a16="http://schemas.microsoft.com/office/drawing/2014/main" id="{0FAD6B2C-5906-CE12-0869-1ADB856B1882}"/>
              </a:ext>
            </a:extLst>
          </xdr:cNvPr>
          <xdr:cNvCxnSpPr>
            <a:endCxn id="28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5" name="Rectangle 284">
            <a:extLst>
              <a:ext uri="{FF2B5EF4-FFF2-40B4-BE49-F238E27FC236}">
                <a16:creationId xmlns:a16="http://schemas.microsoft.com/office/drawing/2014/main" id="{987DDCF2-9AD4-2F5B-3BD4-399568E53074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21675</xdr:colOff>
      <xdr:row>34</xdr:row>
      <xdr:rowOff>56091</xdr:rowOff>
    </xdr:from>
    <xdr:to>
      <xdr:col>6</xdr:col>
      <xdr:colOff>581026</xdr:colOff>
      <xdr:row>34</xdr:row>
      <xdr:rowOff>390525</xdr:rowOff>
    </xdr:to>
    <xdr:grpSp>
      <xdr:nvGrpSpPr>
        <xdr:cNvPr id="296" name="Groupe 295">
          <a:extLst>
            <a:ext uri="{FF2B5EF4-FFF2-40B4-BE49-F238E27FC236}">
              <a16:creationId xmlns:a16="http://schemas.microsoft.com/office/drawing/2014/main" id="{338DCF38-7383-42BB-8FEC-E83EB516DAF0}"/>
            </a:ext>
          </a:extLst>
        </xdr:cNvPr>
        <xdr:cNvGrpSpPr/>
      </xdr:nvGrpSpPr>
      <xdr:grpSpPr>
        <a:xfrm>
          <a:off x="5165175" y="11371791"/>
          <a:ext cx="559351" cy="334434"/>
          <a:chOff x="2928938" y="955675"/>
          <a:chExt cx="444500" cy="315232"/>
        </a:xfrm>
      </xdr:grpSpPr>
      <xdr:sp macro="" textlink="">
        <xdr:nvSpPr>
          <xdr:cNvPr id="297" name="Rectangle : coins arrondis 296">
            <a:extLst>
              <a:ext uri="{FF2B5EF4-FFF2-40B4-BE49-F238E27FC236}">
                <a16:creationId xmlns:a16="http://schemas.microsoft.com/office/drawing/2014/main" id="{D4864E36-3479-04B9-88FE-E354F89EF67E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298" name="Groupe 297">
            <a:extLst>
              <a:ext uri="{FF2B5EF4-FFF2-40B4-BE49-F238E27FC236}">
                <a16:creationId xmlns:a16="http://schemas.microsoft.com/office/drawing/2014/main" id="{54E9715B-703A-AAF9-B9D2-2D9BD5E027FC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302" name="Groupe 301">
              <a:extLst>
                <a:ext uri="{FF2B5EF4-FFF2-40B4-BE49-F238E27FC236}">
                  <a16:creationId xmlns:a16="http://schemas.microsoft.com/office/drawing/2014/main" id="{512772EF-0827-7CB6-351E-56CCA4E63FA4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10" name="Connecteur droit 309">
                <a:extLst>
                  <a:ext uri="{FF2B5EF4-FFF2-40B4-BE49-F238E27FC236}">
                    <a16:creationId xmlns:a16="http://schemas.microsoft.com/office/drawing/2014/main" id="{6BB0E075-CD2A-4CE6-ACBD-32E876A01E51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" name="Connecteur droit 310">
                <a:extLst>
                  <a:ext uri="{FF2B5EF4-FFF2-40B4-BE49-F238E27FC236}">
                    <a16:creationId xmlns:a16="http://schemas.microsoft.com/office/drawing/2014/main" id="{0E299C6A-A499-1086-6AA4-2C6AEE02F03E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03" name="Groupe 302">
              <a:extLst>
                <a:ext uri="{FF2B5EF4-FFF2-40B4-BE49-F238E27FC236}">
                  <a16:creationId xmlns:a16="http://schemas.microsoft.com/office/drawing/2014/main" id="{2BEE3E52-8F80-8ACF-C519-7EC2EA374825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304" name="Groupe 303">
                <a:extLst>
                  <a:ext uri="{FF2B5EF4-FFF2-40B4-BE49-F238E27FC236}">
                    <a16:creationId xmlns:a16="http://schemas.microsoft.com/office/drawing/2014/main" id="{BC6196A2-96BF-3AC5-13AD-8C4F6DB48DE8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08" name="Connecteur droit 307">
                  <a:extLst>
                    <a:ext uri="{FF2B5EF4-FFF2-40B4-BE49-F238E27FC236}">
                      <a16:creationId xmlns:a16="http://schemas.microsoft.com/office/drawing/2014/main" id="{8C7B07A0-C5C5-6BCA-FEDC-B8F1050BDB45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9" name="Connecteur droit 308">
                  <a:extLst>
                    <a:ext uri="{FF2B5EF4-FFF2-40B4-BE49-F238E27FC236}">
                      <a16:creationId xmlns:a16="http://schemas.microsoft.com/office/drawing/2014/main" id="{F6DF3DA9-D89F-C63C-DED5-79ABE904500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305" name="Groupe 304">
                <a:extLst>
                  <a:ext uri="{FF2B5EF4-FFF2-40B4-BE49-F238E27FC236}">
                    <a16:creationId xmlns:a16="http://schemas.microsoft.com/office/drawing/2014/main" id="{77E9F8ED-0F86-69A4-283E-F3A5E10300D2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06" name="Connecteur droit 305">
                  <a:extLst>
                    <a:ext uri="{FF2B5EF4-FFF2-40B4-BE49-F238E27FC236}">
                      <a16:creationId xmlns:a16="http://schemas.microsoft.com/office/drawing/2014/main" id="{874B9B39-A841-9658-0301-2305F109AE7A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7" name="Connecteur droit 306">
                  <a:extLst>
                    <a:ext uri="{FF2B5EF4-FFF2-40B4-BE49-F238E27FC236}">
                      <a16:creationId xmlns:a16="http://schemas.microsoft.com/office/drawing/2014/main" id="{4D65E0E0-E2C3-51AA-46BB-2BEFECFBD297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299" name="Connecteur droit 298">
            <a:extLst>
              <a:ext uri="{FF2B5EF4-FFF2-40B4-BE49-F238E27FC236}">
                <a16:creationId xmlns:a16="http://schemas.microsoft.com/office/drawing/2014/main" id="{2CD92A07-D5F6-B601-BD83-9C827BB810A4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0" name="Connecteur droit 299">
            <a:extLst>
              <a:ext uri="{FF2B5EF4-FFF2-40B4-BE49-F238E27FC236}">
                <a16:creationId xmlns:a16="http://schemas.microsoft.com/office/drawing/2014/main" id="{784A99CF-B6B1-87FC-6C22-BFECB408162E}"/>
              </a:ext>
            </a:extLst>
          </xdr:cNvPr>
          <xdr:cNvCxnSpPr>
            <a:endCxn id="29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01" name="Rectangle 300">
            <a:extLst>
              <a:ext uri="{FF2B5EF4-FFF2-40B4-BE49-F238E27FC236}">
                <a16:creationId xmlns:a16="http://schemas.microsoft.com/office/drawing/2014/main" id="{F3B6E2EC-2857-B630-948D-FD044DC9E4FF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21675</xdr:colOff>
      <xdr:row>34</xdr:row>
      <xdr:rowOff>56091</xdr:rowOff>
    </xdr:from>
    <xdr:to>
      <xdr:col>7</xdr:col>
      <xdr:colOff>581026</xdr:colOff>
      <xdr:row>34</xdr:row>
      <xdr:rowOff>390525</xdr:rowOff>
    </xdr:to>
    <xdr:grpSp>
      <xdr:nvGrpSpPr>
        <xdr:cNvPr id="312" name="Groupe 311">
          <a:extLst>
            <a:ext uri="{FF2B5EF4-FFF2-40B4-BE49-F238E27FC236}">
              <a16:creationId xmlns:a16="http://schemas.microsoft.com/office/drawing/2014/main" id="{E1D0D5A8-16DA-4C85-BCD8-5A1D41649352}"/>
            </a:ext>
          </a:extLst>
        </xdr:cNvPr>
        <xdr:cNvGrpSpPr/>
      </xdr:nvGrpSpPr>
      <xdr:grpSpPr>
        <a:xfrm>
          <a:off x="6041475" y="11371791"/>
          <a:ext cx="559351" cy="334434"/>
          <a:chOff x="2928938" y="955675"/>
          <a:chExt cx="444500" cy="315232"/>
        </a:xfrm>
      </xdr:grpSpPr>
      <xdr:sp macro="" textlink="">
        <xdr:nvSpPr>
          <xdr:cNvPr id="313" name="Rectangle : coins arrondis 312">
            <a:extLst>
              <a:ext uri="{FF2B5EF4-FFF2-40B4-BE49-F238E27FC236}">
                <a16:creationId xmlns:a16="http://schemas.microsoft.com/office/drawing/2014/main" id="{8F4F4A98-A43A-2A41-0DC0-C05BF3A57EA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314" name="Groupe 313">
            <a:extLst>
              <a:ext uri="{FF2B5EF4-FFF2-40B4-BE49-F238E27FC236}">
                <a16:creationId xmlns:a16="http://schemas.microsoft.com/office/drawing/2014/main" id="{51B2247B-51B2-DB06-70A0-2FE5EAA1F6E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318" name="Groupe 317">
              <a:extLst>
                <a:ext uri="{FF2B5EF4-FFF2-40B4-BE49-F238E27FC236}">
                  <a16:creationId xmlns:a16="http://schemas.microsoft.com/office/drawing/2014/main" id="{1C1F53FE-1B2D-27FE-A22A-82467B887FF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26" name="Connecteur droit 325">
                <a:extLst>
                  <a:ext uri="{FF2B5EF4-FFF2-40B4-BE49-F238E27FC236}">
                    <a16:creationId xmlns:a16="http://schemas.microsoft.com/office/drawing/2014/main" id="{E94156B7-9B67-D8EC-0797-20D0028F839B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7" name="Connecteur droit 326">
                <a:extLst>
                  <a:ext uri="{FF2B5EF4-FFF2-40B4-BE49-F238E27FC236}">
                    <a16:creationId xmlns:a16="http://schemas.microsoft.com/office/drawing/2014/main" id="{76D63F8E-C4C1-739E-7E5A-270B6F58639A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19" name="Groupe 318">
              <a:extLst>
                <a:ext uri="{FF2B5EF4-FFF2-40B4-BE49-F238E27FC236}">
                  <a16:creationId xmlns:a16="http://schemas.microsoft.com/office/drawing/2014/main" id="{61380E0D-CD79-EDC6-5425-8B6656A3D0CA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320" name="Groupe 319">
                <a:extLst>
                  <a:ext uri="{FF2B5EF4-FFF2-40B4-BE49-F238E27FC236}">
                    <a16:creationId xmlns:a16="http://schemas.microsoft.com/office/drawing/2014/main" id="{870B4DE5-7EFA-E8F0-099B-F5494B4CAD2F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24" name="Connecteur droit 323">
                  <a:extLst>
                    <a:ext uri="{FF2B5EF4-FFF2-40B4-BE49-F238E27FC236}">
                      <a16:creationId xmlns:a16="http://schemas.microsoft.com/office/drawing/2014/main" id="{1964D1D4-9ED7-2B69-2CED-E4462A156EB4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25" name="Connecteur droit 324">
                  <a:extLst>
                    <a:ext uri="{FF2B5EF4-FFF2-40B4-BE49-F238E27FC236}">
                      <a16:creationId xmlns:a16="http://schemas.microsoft.com/office/drawing/2014/main" id="{1E088907-0421-CB40-1F5E-7B93F5B578C2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321" name="Groupe 320">
                <a:extLst>
                  <a:ext uri="{FF2B5EF4-FFF2-40B4-BE49-F238E27FC236}">
                    <a16:creationId xmlns:a16="http://schemas.microsoft.com/office/drawing/2014/main" id="{4842DE89-E024-F4BA-E733-42A4A550EAE3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22" name="Connecteur droit 321">
                  <a:extLst>
                    <a:ext uri="{FF2B5EF4-FFF2-40B4-BE49-F238E27FC236}">
                      <a16:creationId xmlns:a16="http://schemas.microsoft.com/office/drawing/2014/main" id="{F822F621-78E8-1CC1-A612-64B4BAC5F1B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23" name="Connecteur droit 322">
                  <a:extLst>
                    <a:ext uri="{FF2B5EF4-FFF2-40B4-BE49-F238E27FC236}">
                      <a16:creationId xmlns:a16="http://schemas.microsoft.com/office/drawing/2014/main" id="{DA888426-EC0D-3EC9-3BCF-AAC6A918688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315" name="Connecteur droit 314">
            <a:extLst>
              <a:ext uri="{FF2B5EF4-FFF2-40B4-BE49-F238E27FC236}">
                <a16:creationId xmlns:a16="http://schemas.microsoft.com/office/drawing/2014/main" id="{338EE3EB-0DDE-5D32-05CB-63DBB8A2AAC8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6" name="Connecteur droit 315">
            <a:extLst>
              <a:ext uri="{FF2B5EF4-FFF2-40B4-BE49-F238E27FC236}">
                <a16:creationId xmlns:a16="http://schemas.microsoft.com/office/drawing/2014/main" id="{AFFCF34E-1DDF-B698-9B19-8B784E5506B3}"/>
              </a:ext>
            </a:extLst>
          </xdr:cNvPr>
          <xdr:cNvCxnSpPr>
            <a:endCxn id="313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17" name="Rectangle 316">
            <a:extLst>
              <a:ext uri="{FF2B5EF4-FFF2-40B4-BE49-F238E27FC236}">
                <a16:creationId xmlns:a16="http://schemas.microsoft.com/office/drawing/2014/main" id="{E3478592-D5F1-BF82-FE72-32E316554EAE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4</xdr:col>
      <xdr:colOff>8976</xdr:colOff>
      <xdr:row>42</xdr:row>
      <xdr:rowOff>65616</xdr:rowOff>
    </xdr:from>
    <xdr:to>
      <xdr:col>4</xdr:col>
      <xdr:colOff>542950</xdr:colOff>
      <xdr:row>43</xdr:row>
      <xdr:rowOff>2910</xdr:rowOff>
    </xdr:to>
    <xdr:grpSp>
      <xdr:nvGrpSpPr>
        <xdr:cNvPr id="328" name="Groupe 327">
          <a:extLst>
            <a:ext uri="{FF2B5EF4-FFF2-40B4-BE49-F238E27FC236}">
              <a16:creationId xmlns:a16="http://schemas.microsoft.com/office/drawing/2014/main" id="{2731D3FD-56D5-4840-B1F9-15C78B829619}"/>
            </a:ext>
          </a:extLst>
        </xdr:cNvPr>
        <xdr:cNvGrpSpPr/>
      </xdr:nvGrpSpPr>
      <xdr:grpSpPr>
        <a:xfrm>
          <a:off x="3399876" y="14137216"/>
          <a:ext cx="533974" cy="381794"/>
          <a:chOff x="2928938" y="955675"/>
          <a:chExt cx="444500" cy="315232"/>
        </a:xfrm>
      </xdr:grpSpPr>
      <xdr:sp macro="" textlink="">
        <xdr:nvSpPr>
          <xdr:cNvPr id="329" name="Rectangle : coins arrondis 328">
            <a:extLst>
              <a:ext uri="{FF2B5EF4-FFF2-40B4-BE49-F238E27FC236}">
                <a16:creationId xmlns:a16="http://schemas.microsoft.com/office/drawing/2014/main" id="{2E0A954C-BDD3-2716-80EC-01274629A91F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330" name="Groupe 329">
            <a:extLst>
              <a:ext uri="{FF2B5EF4-FFF2-40B4-BE49-F238E27FC236}">
                <a16:creationId xmlns:a16="http://schemas.microsoft.com/office/drawing/2014/main" id="{DC4C308E-394B-13FB-D199-4D6E11DEA4A8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334" name="Groupe 333">
              <a:extLst>
                <a:ext uri="{FF2B5EF4-FFF2-40B4-BE49-F238E27FC236}">
                  <a16:creationId xmlns:a16="http://schemas.microsoft.com/office/drawing/2014/main" id="{D88B3C74-C68B-2A0A-33D8-43C744060965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42" name="Connecteur droit 341">
                <a:extLst>
                  <a:ext uri="{FF2B5EF4-FFF2-40B4-BE49-F238E27FC236}">
                    <a16:creationId xmlns:a16="http://schemas.microsoft.com/office/drawing/2014/main" id="{51593198-8BFC-7F66-91C8-CB8DE01D914F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43" name="Connecteur droit 342">
                <a:extLst>
                  <a:ext uri="{FF2B5EF4-FFF2-40B4-BE49-F238E27FC236}">
                    <a16:creationId xmlns:a16="http://schemas.microsoft.com/office/drawing/2014/main" id="{8BC2A5A6-81EB-2624-46F6-D1AFAB7CCD19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35" name="Groupe 334">
              <a:extLst>
                <a:ext uri="{FF2B5EF4-FFF2-40B4-BE49-F238E27FC236}">
                  <a16:creationId xmlns:a16="http://schemas.microsoft.com/office/drawing/2014/main" id="{0EBBEDE7-667E-60E7-5921-3BC365D01C87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336" name="Groupe 335">
                <a:extLst>
                  <a:ext uri="{FF2B5EF4-FFF2-40B4-BE49-F238E27FC236}">
                    <a16:creationId xmlns:a16="http://schemas.microsoft.com/office/drawing/2014/main" id="{ED57BE09-C128-1E54-EA94-22E5D7026CDB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40" name="Connecteur droit 339">
                  <a:extLst>
                    <a:ext uri="{FF2B5EF4-FFF2-40B4-BE49-F238E27FC236}">
                      <a16:creationId xmlns:a16="http://schemas.microsoft.com/office/drawing/2014/main" id="{3D779592-CC2B-7833-5468-6362D740BD36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41" name="Connecteur droit 340">
                  <a:extLst>
                    <a:ext uri="{FF2B5EF4-FFF2-40B4-BE49-F238E27FC236}">
                      <a16:creationId xmlns:a16="http://schemas.microsoft.com/office/drawing/2014/main" id="{118D272A-CA73-9152-36FF-58B4372EAFFC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337" name="Groupe 336">
                <a:extLst>
                  <a:ext uri="{FF2B5EF4-FFF2-40B4-BE49-F238E27FC236}">
                    <a16:creationId xmlns:a16="http://schemas.microsoft.com/office/drawing/2014/main" id="{4C52472A-DE0A-E9BA-C883-39492AC791D6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38" name="Connecteur droit 337">
                  <a:extLst>
                    <a:ext uri="{FF2B5EF4-FFF2-40B4-BE49-F238E27FC236}">
                      <a16:creationId xmlns:a16="http://schemas.microsoft.com/office/drawing/2014/main" id="{427D5FDA-9C75-9619-A801-CB9D99E5CCE0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39" name="Connecteur droit 338">
                  <a:extLst>
                    <a:ext uri="{FF2B5EF4-FFF2-40B4-BE49-F238E27FC236}">
                      <a16:creationId xmlns:a16="http://schemas.microsoft.com/office/drawing/2014/main" id="{0BD532AE-E764-8208-8EFE-D23471FE5028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331" name="Connecteur droit 330">
            <a:extLst>
              <a:ext uri="{FF2B5EF4-FFF2-40B4-BE49-F238E27FC236}">
                <a16:creationId xmlns:a16="http://schemas.microsoft.com/office/drawing/2014/main" id="{756A30BF-D8EE-2935-FF07-BBE6DB50C218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2" name="Connecteur droit 331">
            <a:extLst>
              <a:ext uri="{FF2B5EF4-FFF2-40B4-BE49-F238E27FC236}">
                <a16:creationId xmlns:a16="http://schemas.microsoft.com/office/drawing/2014/main" id="{BA8AB56C-0E90-AB69-034A-8F61ECFF5CAF}"/>
              </a:ext>
            </a:extLst>
          </xdr:cNvPr>
          <xdr:cNvCxnSpPr>
            <a:endCxn id="329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3" name="Rectangle 332">
            <a:extLst>
              <a:ext uri="{FF2B5EF4-FFF2-40B4-BE49-F238E27FC236}">
                <a16:creationId xmlns:a16="http://schemas.microsoft.com/office/drawing/2014/main" id="{78A246D5-8500-54C3-36DA-3903A6D17532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5</xdr:col>
      <xdr:colOff>2625</xdr:colOff>
      <xdr:row>42</xdr:row>
      <xdr:rowOff>65616</xdr:rowOff>
    </xdr:from>
    <xdr:to>
      <xdr:col>5</xdr:col>
      <xdr:colOff>558801</xdr:colOff>
      <xdr:row>43</xdr:row>
      <xdr:rowOff>2910</xdr:rowOff>
    </xdr:to>
    <xdr:grpSp>
      <xdr:nvGrpSpPr>
        <xdr:cNvPr id="344" name="Groupe 343">
          <a:extLst>
            <a:ext uri="{FF2B5EF4-FFF2-40B4-BE49-F238E27FC236}">
              <a16:creationId xmlns:a16="http://schemas.microsoft.com/office/drawing/2014/main" id="{09785F16-9D09-4CA8-89FE-2C2C11A3E490}"/>
            </a:ext>
          </a:extLst>
        </xdr:cNvPr>
        <xdr:cNvGrpSpPr/>
      </xdr:nvGrpSpPr>
      <xdr:grpSpPr>
        <a:xfrm>
          <a:off x="4269825" y="14137216"/>
          <a:ext cx="556176" cy="381794"/>
          <a:chOff x="2928938" y="955675"/>
          <a:chExt cx="444500" cy="315232"/>
        </a:xfrm>
      </xdr:grpSpPr>
      <xdr:sp macro="" textlink="">
        <xdr:nvSpPr>
          <xdr:cNvPr id="345" name="Rectangle : coins arrondis 344">
            <a:extLst>
              <a:ext uri="{FF2B5EF4-FFF2-40B4-BE49-F238E27FC236}">
                <a16:creationId xmlns:a16="http://schemas.microsoft.com/office/drawing/2014/main" id="{1D17023A-5DE2-7ACF-7F5F-A14ED4D09782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346" name="Groupe 345">
            <a:extLst>
              <a:ext uri="{FF2B5EF4-FFF2-40B4-BE49-F238E27FC236}">
                <a16:creationId xmlns:a16="http://schemas.microsoft.com/office/drawing/2014/main" id="{9587FB2E-EF7F-FD7D-7B8B-203417D335E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350" name="Groupe 349">
              <a:extLst>
                <a:ext uri="{FF2B5EF4-FFF2-40B4-BE49-F238E27FC236}">
                  <a16:creationId xmlns:a16="http://schemas.microsoft.com/office/drawing/2014/main" id="{B69E974E-0C96-40DA-262C-99E743D1DB3C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58" name="Connecteur droit 357">
                <a:extLst>
                  <a:ext uri="{FF2B5EF4-FFF2-40B4-BE49-F238E27FC236}">
                    <a16:creationId xmlns:a16="http://schemas.microsoft.com/office/drawing/2014/main" id="{EFA59702-D27C-27B3-81F1-90CBB851DF8C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9" name="Connecteur droit 358">
                <a:extLst>
                  <a:ext uri="{FF2B5EF4-FFF2-40B4-BE49-F238E27FC236}">
                    <a16:creationId xmlns:a16="http://schemas.microsoft.com/office/drawing/2014/main" id="{8E6675AA-3577-4F41-F259-623876EF166D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51" name="Groupe 350">
              <a:extLst>
                <a:ext uri="{FF2B5EF4-FFF2-40B4-BE49-F238E27FC236}">
                  <a16:creationId xmlns:a16="http://schemas.microsoft.com/office/drawing/2014/main" id="{6EC0F810-4DC8-514C-4F5D-750709772A52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352" name="Groupe 351">
                <a:extLst>
                  <a:ext uri="{FF2B5EF4-FFF2-40B4-BE49-F238E27FC236}">
                    <a16:creationId xmlns:a16="http://schemas.microsoft.com/office/drawing/2014/main" id="{4884F6DC-D88F-D2B7-30EA-CC1BDCEED5A9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56" name="Connecteur droit 355">
                  <a:extLst>
                    <a:ext uri="{FF2B5EF4-FFF2-40B4-BE49-F238E27FC236}">
                      <a16:creationId xmlns:a16="http://schemas.microsoft.com/office/drawing/2014/main" id="{D1EDCDD6-E792-E771-7C7F-3899FF969E37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57" name="Connecteur droit 356">
                  <a:extLst>
                    <a:ext uri="{FF2B5EF4-FFF2-40B4-BE49-F238E27FC236}">
                      <a16:creationId xmlns:a16="http://schemas.microsoft.com/office/drawing/2014/main" id="{E3701DE1-064F-E46A-8BC4-2030C20BA2B1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353" name="Groupe 352">
                <a:extLst>
                  <a:ext uri="{FF2B5EF4-FFF2-40B4-BE49-F238E27FC236}">
                    <a16:creationId xmlns:a16="http://schemas.microsoft.com/office/drawing/2014/main" id="{213FD70D-25BE-4D5D-9113-BD0BD97398F8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54" name="Connecteur droit 353">
                  <a:extLst>
                    <a:ext uri="{FF2B5EF4-FFF2-40B4-BE49-F238E27FC236}">
                      <a16:creationId xmlns:a16="http://schemas.microsoft.com/office/drawing/2014/main" id="{4666E38D-D73B-818A-6BDE-D5F41EFFA44C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55" name="Connecteur droit 354">
                  <a:extLst>
                    <a:ext uri="{FF2B5EF4-FFF2-40B4-BE49-F238E27FC236}">
                      <a16:creationId xmlns:a16="http://schemas.microsoft.com/office/drawing/2014/main" id="{1A09B3CE-FC35-4F96-2AEB-F02FA1D72EFD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347" name="Connecteur droit 346">
            <a:extLst>
              <a:ext uri="{FF2B5EF4-FFF2-40B4-BE49-F238E27FC236}">
                <a16:creationId xmlns:a16="http://schemas.microsoft.com/office/drawing/2014/main" id="{A022D215-24F6-6284-F5D7-108D605F72F2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8" name="Connecteur droit 347">
            <a:extLst>
              <a:ext uri="{FF2B5EF4-FFF2-40B4-BE49-F238E27FC236}">
                <a16:creationId xmlns:a16="http://schemas.microsoft.com/office/drawing/2014/main" id="{C6B703C5-59DB-F6B0-0F06-AEB711134555}"/>
              </a:ext>
            </a:extLst>
          </xdr:cNvPr>
          <xdr:cNvCxnSpPr>
            <a:endCxn id="345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9" name="Rectangle 348">
            <a:extLst>
              <a:ext uri="{FF2B5EF4-FFF2-40B4-BE49-F238E27FC236}">
                <a16:creationId xmlns:a16="http://schemas.microsoft.com/office/drawing/2014/main" id="{1D68AB53-5B76-AAF2-A828-697B8F77489B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6</xdr:col>
      <xdr:colOff>2625</xdr:colOff>
      <xdr:row>42</xdr:row>
      <xdr:rowOff>65616</xdr:rowOff>
    </xdr:from>
    <xdr:to>
      <xdr:col>6</xdr:col>
      <xdr:colOff>558801</xdr:colOff>
      <xdr:row>43</xdr:row>
      <xdr:rowOff>2910</xdr:rowOff>
    </xdr:to>
    <xdr:grpSp>
      <xdr:nvGrpSpPr>
        <xdr:cNvPr id="360" name="Groupe 359">
          <a:extLst>
            <a:ext uri="{FF2B5EF4-FFF2-40B4-BE49-F238E27FC236}">
              <a16:creationId xmlns:a16="http://schemas.microsoft.com/office/drawing/2014/main" id="{1FA67942-302F-4FC6-AAC9-B854B3AB20CB}"/>
            </a:ext>
          </a:extLst>
        </xdr:cNvPr>
        <xdr:cNvGrpSpPr/>
      </xdr:nvGrpSpPr>
      <xdr:grpSpPr>
        <a:xfrm>
          <a:off x="5146125" y="14137216"/>
          <a:ext cx="556176" cy="381794"/>
          <a:chOff x="2928938" y="955675"/>
          <a:chExt cx="444500" cy="315232"/>
        </a:xfrm>
      </xdr:grpSpPr>
      <xdr:sp macro="" textlink="">
        <xdr:nvSpPr>
          <xdr:cNvPr id="361" name="Rectangle : coins arrondis 360">
            <a:extLst>
              <a:ext uri="{FF2B5EF4-FFF2-40B4-BE49-F238E27FC236}">
                <a16:creationId xmlns:a16="http://schemas.microsoft.com/office/drawing/2014/main" id="{02F73169-D353-3F5A-E384-38FB345F77C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362" name="Groupe 361">
            <a:extLst>
              <a:ext uri="{FF2B5EF4-FFF2-40B4-BE49-F238E27FC236}">
                <a16:creationId xmlns:a16="http://schemas.microsoft.com/office/drawing/2014/main" id="{D1F66E3D-91ED-2D44-6E37-792B35174714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366" name="Groupe 365">
              <a:extLst>
                <a:ext uri="{FF2B5EF4-FFF2-40B4-BE49-F238E27FC236}">
                  <a16:creationId xmlns:a16="http://schemas.microsoft.com/office/drawing/2014/main" id="{CD22390B-94BF-94C9-D0D3-2A200991F017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74" name="Connecteur droit 373">
                <a:extLst>
                  <a:ext uri="{FF2B5EF4-FFF2-40B4-BE49-F238E27FC236}">
                    <a16:creationId xmlns:a16="http://schemas.microsoft.com/office/drawing/2014/main" id="{D948B34B-B275-4FA8-A42B-0F5FF62E8DB1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75" name="Connecteur droit 374">
                <a:extLst>
                  <a:ext uri="{FF2B5EF4-FFF2-40B4-BE49-F238E27FC236}">
                    <a16:creationId xmlns:a16="http://schemas.microsoft.com/office/drawing/2014/main" id="{7014C4DF-35ED-5176-1539-597AEC11BA7C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67" name="Groupe 366">
              <a:extLst>
                <a:ext uri="{FF2B5EF4-FFF2-40B4-BE49-F238E27FC236}">
                  <a16:creationId xmlns:a16="http://schemas.microsoft.com/office/drawing/2014/main" id="{F7998653-2EFB-444C-1B5C-F7D7E281A6EB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368" name="Groupe 367">
                <a:extLst>
                  <a:ext uri="{FF2B5EF4-FFF2-40B4-BE49-F238E27FC236}">
                    <a16:creationId xmlns:a16="http://schemas.microsoft.com/office/drawing/2014/main" id="{1405AB43-6523-F4C8-DED7-DFF53CB74D08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72" name="Connecteur droit 371">
                  <a:extLst>
                    <a:ext uri="{FF2B5EF4-FFF2-40B4-BE49-F238E27FC236}">
                      <a16:creationId xmlns:a16="http://schemas.microsoft.com/office/drawing/2014/main" id="{A3056557-8034-2156-A1FB-7659F2866BFE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73" name="Connecteur droit 372">
                  <a:extLst>
                    <a:ext uri="{FF2B5EF4-FFF2-40B4-BE49-F238E27FC236}">
                      <a16:creationId xmlns:a16="http://schemas.microsoft.com/office/drawing/2014/main" id="{2FF6E9EB-F207-0100-B2B3-708824841C29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369" name="Groupe 368">
                <a:extLst>
                  <a:ext uri="{FF2B5EF4-FFF2-40B4-BE49-F238E27FC236}">
                    <a16:creationId xmlns:a16="http://schemas.microsoft.com/office/drawing/2014/main" id="{0D8F4743-517B-2AA0-A2B0-0273AACBE9A9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70" name="Connecteur droit 369">
                  <a:extLst>
                    <a:ext uri="{FF2B5EF4-FFF2-40B4-BE49-F238E27FC236}">
                      <a16:creationId xmlns:a16="http://schemas.microsoft.com/office/drawing/2014/main" id="{3D3BA5B4-2769-7BD6-964A-15CC2497E9CF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71" name="Connecteur droit 370">
                  <a:extLst>
                    <a:ext uri="{FF2B5EF4-FFF2-40B4-BE49-F238E27FC236}">
                      <a16:creationId xmlns:a16="http://schemas.microsoft.com/office/drawing/2014/main" id="{64F9559A-A1E4-9355-DBEF-4E821CC30E1A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363" name="Connecteur droit 362">
            <a:extLst>
              <a:ext uri="{FF2B5EF4-FFF2-40B4-BE49-F238E27FC236}">
                <a16:creationId xmlns:a16="http://schemas.microsoft.com/office/drawing/2014/main" id="{CAA9FD9F-19DF-D8D6-4C3F-8A4C3672689B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4" name="Connecteur droit 363">
            <a:extLst>
              <a:ext uri="{FF2B5EF4-FFF2-40B4-BE49-F238E27FC236}">
                <a16:creationId xmlns:a16="http://schemas.microsoft.com/office/drawing/2014/main" id="{04FF9909-1B25-ECC6-E6A7-5CD02977B4AC}"/>
              </a:ext>
            </a:extLst>
          </xdr:cNvPr>
          <xdr:cNvCxnSpPr>
            <a:endCxn id="361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5" name="Rectangle 364">
            <a:extLst>
              <a:ext uri="{FF2B5EF4-FFF2-40B4-BE49-F238E27FC236}">
                <a16:creationId xmlns:a16="http://schemas.microsoft.com/office/drawing/2014/main" id="{48A1D9C7-2597-8942-4AB9-F471397AADA1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7</xdr:col>
      <xdr:colOff>2625</xdr:colOff>
      <xdr:row>42</xdr:row>
      <xdr:rowOff>65616</xdr:rowOff>
    </xdr:from>
    <xdr:to>
      <xdr:col>7</xdr:col>
      <xdr:colOff>558801</xdr:colOff>
      <xdr:row>43</xdr:row>
      <xdr:rowOff>2910</xdr:rowOff>
    </xdr:to>
    <xdr:grpSp>
      <xdr:nvGrpSpPr>
        <xdr:cNvPr id="376" name="Groupe 375">
          <a:extLst>
            <a:ext uri="{FF2B5EF4-FFF2-40B4-BE49-F238E27FC236}">
              <a16:creationId xmlns:a16="http://schemas.microsoft.com/office/drawing/2014/main" id="{7A54B357-24E3-4213-B3E3-D0322D6F81DD}"/>
            </a:ext>
          </a:extLst>
        </xdr:cNvPr>
        <xdr:cNvGrpSpPr/>
      </xdr:nvGrpSpPr>
      <xdr:grpSpPr>
        <a:xfrm>
          <a:off x="6022425" y="14137216"/>
          <a:ext cx="556176" cy="381794"/>
          <a:chOff x="2928938" y="955675"/>
          <a:chExt cx="444500" cy="315232"/>
        </a:xfrm>
      </xdr:grpSpPr>
      <xdr:sp macro="" textlink="">
        <xdr:nvSpPr>
          <xdr:cNvPr id="377" name="Rectangle : coins arrondis 376">
            <a:extLst>
              <a:ext uri="{FF2B5EF4-FFF2-40B4-BE49-F238E27FC236}">
                <a16:creationId xmlns:a16="http://schemas.microsoft.com/office/drawing/2014/main" id="{6397FE43-AF5D-0712-6C1F-4A47458C1BB1}"/>
              </a:ext>
            </a:extLst>
          </xdr:cNvPr>
          <xdr:cNvSpPr/>
        </xdr:nvSpPr>
        <xdr:spPr>
          <a:xfrm>
            <a:off x="2963636" y="993321"/>
            <a:ext cx="96157" cy="27758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378" name="Groupe 377">
            <a:extLst>
              <a:ext uri="{FF2B5EF4-FFF2-40B4-BE49-F238E27FC236}">
                <a16:creationId xmlns:a16="http://schemas.microsoft.com/office/drawing/2014/main" id="{EC124C23-22D7-6FD7-1FCD-D4567A20FD5F}"/>
              </a:ext>
            </a:extLst>
          </xdr:cNvPr>
          <xdr:cNvGrpSpPr/>
        </xdr:nvGrpSpPr>
        <xdr:grpSpPr>
          <a:xfrm>
            <a:off x="2981325" y="1154112"/>
            <a:ext cx="61912" cy="73025"/>
            <a:chOff x="2981325" y="1154112"/>
            <a:chExt cx="61912" cy="73025"/>
          </a:xfrm>
        </xdr:grpSpPr>
        <xdr:grpSp>
          <xdr:nvGrpSpPr>
            <xdr:cNvPr id="382" name="Groupe 381">
              <a:extLst>
                <a:ext uri="{FF2B5EF4-FFF2-40B4-BE49-F238E27FC236}">
                  <a16:creationId xmlns:a16="http://schemas.microsoft.com/office/drawing/2014/main" id="{75E6012A-9BC7-A8A2-720E-181048203561}"/>
                </a:ext>
              </a:extLst>
            </xdr:cNvPr>
            <xdr:cNvGrpSpPr/>
          </xdr:nvGrpSpPr>
          <xdr:grpSpPr>
            <a:xfrm>
              <a:off x="3025775" y="1154112"/>
              <a:ext cx="17462" cy="71438"/>
              <a:chOff x="3011488" y="1143000"/>
              <a:chExt cx="17462" cy="71438"/>
            </a:xfrm>
          </xdr:grpSpPr>
          <xdr:cxnSp macro="">
            <xdr:nvCxnSpPr>
              <xdr:cNvPr id="390" name="Connecteur droit 389">
                <a:extLst>
                  <a:ext uri="{FF2B5EF4-FFF2-40B4-BE49-F238E27FC236}">
                    <a16:creationId xmlns:a16="http://schemas.microsoft.com/office/drawing/2014/main" id="{B7AE159E-3E31-4F5C-0257-05585EB2D88F}"/>
                  </a:ext>
                </a:extLst>
              </xdr:cNvPr>
              <xdr:cNvCxnSpPr/>
            </xdr:nvCxnSpPr>
            <xdr:spPr>
              <a:xfrm>
                <a:off x="3011488" y="1143000"/>
                <a:ext cx="17462" cy="37193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1" name="Connecteur droit 390">
                <a:extLst>
                  <a:ext uri="{FF2B5EF4-FFF2-40B4-BE49-F238E27FC236}">
                    <a16:creationId xmlns:a16="http://schemas.microsoft.com/office/drawing/2014/main" id="{AE77EF5D-C412-165E-A59E-272F522152BA}"/>
                  </a:ext>
                </a:extLst>
              </xdr:cNvPr>
              <xdr:cNvCxnSpPr/>
            </xdr:nvCxnSpPr>
            <xdr:spPr>
              <a:xfrm flipH="1">
                <a:off x="3011488" y="1176110"/>
                <a:ext cx="17009" cy="3832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83" name="Groupe 382">
              <a:extLst>
                <a:ext uri="{FF2B5EF4-FFF2-40B4-BE49-F238E27FC236}">
                  <a16:creationId xmlns:a16="http://schemas.microsoft.com/office/drawing/2014/main" id="{C1CCF418-CBA1-5116-7FCE-E3D7393095CA}"/>
                </a:ext>
              </a:extLst>
            </xdr:cNvPr>
            <xdr:cNvGrpSpPr/>
          </xdr:nvGrpSpPr>
          <xdr:grpSpPr>
            <a:xfrm>
              <a:off x="2981325" y="1154112"/>
              <a:ext cx="39687" cy="73025"/>
              <a:chOff x="2984500" y="1154112"/>
              <a:chExt cx="39687" cy="73025"/>
            </a:xfrm>
          </xdr:grpSpPr>
          <xdr:grpSp>
            <xdr:nvGrpSpPr>
              <xdr:cNvPr id="384" name="Groupe 383">
                <a:extLst>
                  <a:ext uri="{FF2B5EF4-FFF2-40B4-BE49-F238E27FC236}">
                    <a16:creationId xmlns:a16="http://schemas.microsoft.com/office/drawing/2014/main" id="{2E443054-3EC1-DBFE-62B7-67409247360C}"/>
                  </a:ext>
                </a:extLst>
              </xdr:cNvPr>
              <xdr:cNvGrpSpPr/>
            </xdr:nvGrpSpPr>
            <xdr:grpSpPr>
              <a:xfrm>
                <a:off x="3006725" y="1154112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88" name="Connecteur droit 387">
                  <a:extLst>
                    <a:ext uri="{FF2B5EF4-FFF2-40B4-BE49-F238E27FC236}">
                      <a16:creationId xmlns:a16="http://schemas.microsoft.com/office/drawing/2014/main" id="{770879A4-043F-0098-ECD3-B6B5A2E2EA66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89" name="Connecteur droit 388">
                  <a:extLst>
                    <a:ext uri="{FF2B5EF4-FFF2-40B4-BE49-F238E27FC236}">
                      <a16:creationId xmlns:a16="http://schemas.microsoft.com/office/drawing/2014/main" id="{B8201DBF-D25E-8D71-3788-20B9E243A4F4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385" name="Groupe 384">
                <a:extLst>
                  <a:ext uri="{FF2B5EF4-FFF2-40B4-BE49-F238E27FC236}">
                    <a16:creationId xmlns:a16="http://schemas.microsoft.com/office/drawing/2014/main" id="{74C6C681-1BD2-D6BC-B3F3-D208D77A52EA}"/>
                  </a:ext>
                </a:extLst>
              </xdr:cNvPr>
              <xdr:cNvGrpSpPr/>
            </xdr:nvGrpSpPr>
            <xdr:grpSpPr>
              <a:xfrm>
                <a:off x="2984500" y="1155699"/>
                <a:ext cx="17462" cy="71438"/>
                <a:chOff x="3011488" y="1143000"/>
                <a:chExt cx="17462" cy="71438"/>
              </a:xfrm>
            </xdr:grpSpPr>
            <xdr:cxnSp macro="">
              <xdr:nvCxnSpPr>
                <xdr:cNvPr id="386" name="Connecteur droit 385">
                  <a:extLst>
                    <a:ext uri="{FF2B5EF4-FFF2-40B4-BE49-F238E27FC236}">
                      <a16:creationId xmlns:a16="http://schemas.microsoft.com/office/drawing/2014/main" id="{FB5F567D-CCFB-0B01-B728-3038B056002F}"/>
                    </a:ext>
                  </a:extLst>
                </xdr:cNvPr>
                <xdr:cNvCxnSpPr/>
              </xdr:nvCxnSpPr>
              <xdr:spPr>
                <a:xfrm>
                  <a:off x="3011488" y="1143000"/>
                  <a:ext cx="17462" cy="37193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87" name="Connecteur droit 386">
                  <a:extLst>
                    <a:ext uri="{FF2B5EF4-FFF2-40B4-BE49-F238E27FC236}">
                      <a16:creationId xmlns:a16="http://schemas.microsoft.com/office/drawing/2014/main" id="{E4CF00BC-4C1F-7014-08DB-DA20FAFDFC6B}"/>
                    </a:ext>
                  </a:extLst>
                </xdr:cNvPr>
                <xdr:cNvCxnSpPr/>
              </xdr:nvCxnSpPr>
              <xdr:spPr>
                <a:xfrm flipH="1">
                  <a:off x="3011488" y="1176110"/>
                  <a:ext cx="17009" cy="38328"/>
                </a:xfrm>
                <a:prstGeom prst="line">
                  <a:avLst/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379" name="Connecteur droit 378">
            <a:extLst>
              <a:ext uri="{FF2B5EF4-FFF2-40B4-BE49-F238E27FC236}">
                <a16:creationId xmlns:a16="http://schemas.microsoft.com/office/drawing/2014/main" id="{3000C553-97B0-2FD5-AF37-77CCD14946BB}"/>
              </a:ext>
            </a:extLst>
          </xdr:cNvPr>
          <xdr:cNvCxnSpPr/>
        </xdr:nvCxnSpPr>
        <xdr:spPr>
          <a:xfrm flipV="1">
            <a:off x="2928938" y="955675"/>
            <a:ext cx="444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0" name="Connecteur droit 379">
            <a:extLst>
              <a:ext uri="{FF2B5EF4-FFF2-40B4-BE49-F238E27FC236}">
                <a16:creationId xmlns:a16="http://schemas.microsoft.com/office/drawing/2014/main" id="{A989CAD9-8C02-987D-859B-8829E4B58E50}"/>
              </a:ext>
            </a:extLst>
          </xdr:cNvPr>
          <xdr:cNvCxnSpPr>
            <a:endCxn id="377" idx="0"/>
          </xdr:cNvCxnSpPr>
        </xdr:nvCxnSpPr>
        <xdr:spPr>
          <a:xfrm>
            <a:off x="3009900" y="958850"/>
            <a:ext cx="1815" cy="3447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1" name="Rectangle 380">
            <a:extLst>
              <a:ext uri="{FF2B5EF4-FFF2-40B4-BE49-F238E27FC236}">
                <a16:creationId xmlns:a16="http://schemas.microsoft.com/office/drawing/2014/main" id="{4E878D0A-00BF-FF4E-80BD-A0935B4DC865}"/>
              </a:ext>
            </a:extLst>
          </xdr:cNvPr>
          <xdr:cNvSpPr/>
        </xdr:nvSpPr>
        <xdr:spPr>
          <a:xfrm>
            <a:off x="2979738" y="1022351"/>
            <a:ext cx="65087" cy="4571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52388</xdr:colOff>
      <xdr:row>3</xdr:row>
      <xdr:rowOff>42863</xdr:rowOff>
    </xdr:from>
    <xdr:to>
      <xdr:col>3</xdr:col>
      <xdr:colOff>119063</xdr:colOff>
      <xdr:row>3</xdr:row>
      <xdr:rowOff>222780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6C9C37D5-3F8A-447D-B14F-B581FBD6EE42}"/>
            </a:ext>
          </a:extLst>
        </xdr:cNvPr>
        <xdr:cNvSpPr/>
      </xdr:nvSpPr>
      <xdr:spPr>
        <a:xfrm>
          <a:off x="3582988" y="855663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591343</xdr:colOff>
      <xdr:row>2</xdr:row>
      <xdr:rowOff>16669</xdr:rowOff>
    </xdr:from>
    <xdr:to>
      <xdr:col>4</xdr:col>
      <xdr:colOff>1058068</xdr:colOff>
      <xdr:row>4</xdr:row>
      <xdr:rowOff>115094</xdr:rowOff>
    </xdr:to>
    <xdr:pic>
      <xdr:nvPicPr>
        <xdr:cNvPr id="3" name="Graphique 2" descr="Drapeau de course avec un remplissage uni">
          <a:extLst>
            <a:ext uri="{FF2B5EF4-FFF2-40B4-BE49-F238E27FC236}">
              <a16:creationId xmlns:a16="http://schemas.microsoft.com/office/drawing/2014/main" id="{D7E4A2A5-F7A1-4A6A-9258-E7E78F0F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4493" y="391319"/>
          <a:ext cx="466725" cy="466725"/>
        </a:xfrm>
        <a:prstGeom prst="rect">
          <a:avLst/>
        </a:prstGeom>
      </xdr:spPr>
    </xdr:pic>
    <xdr:clientData/>
  </xdr:twoCellAnchor>
  <xdr:twoCellAnchor>
    <xdr:from>
      <xdr:col>3</xdr:col>
      <xdr:colOff>52388</xdr:colOff>
      <xdr:row>11</xdr:row>
      <xdr:rowOff>42863</xdr:rowOff>
    </xdr:from>
    <xdr:to>
      <xdr:col>3</xdr:col>
      <xdr:colOff>119063</xdr:colOff>
      <xdr:row>11</xdr:row>
      <xdr:rowOff>222780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71EC1380-42D7-4AC3-B928-F5DA53DC64F0}"/>
            </a:ext>
          </a:extLst>
        </xdr:cNvPr>
        <xdr:cNvSpPr/>
      </xdr:nvSpPr>
      <xdr:spPr>
        <a:xfrm>
          <a:off x="3582988" y="2925763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10</xdr:row>
      <xdr:rowOff>16669</xdr:rowOff>
    </xdr:from>
    <xdr:ext cx="463550" cy="472281"/>
    <xdr:pic>
      <xdr:nvPicPr>
        <xdr:cNvPr id="5" name="Graphique 4" descr="Drapeau de course avec un remplissage uni">
          <a:extLst>
            <a:ext uri="{FF2B5EF4-FFF2-40B4-BE49-F238E27FC236}">
              <a16:creationId xmlns:a16="http://schemas.microsoft.com/office/drawing/2014/main" id="{6FBBC2E7-64DB-4ACC-94AC-EA40E827B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4493" y="2448719"/>
          <a:ext cx="463550" cy="472281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19</xdr:row>
      <xdr:rowOff>42863</xdr:rowOff>
    </xdr:from>
    <xdr:to>
      <xdr:col>3</xdr:col>
      <xdr:colOff>119063</xdr:colOff>
      <xdr:row>19</xdr:row>
      <xdr:rowOff>222780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CD947794-5A80-4F89-AC0E-795C5B9A4FF8}"/>
            </a:ext>
          </a:extLst>
        </xdr:cNvPr>
        <xdr:cNvSpPr/>
      </xdr:nvSpPr>
      <xdr:spPr>
        <a:xfrm>
          <a:off x="3582988" y="4964113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18</xdr:row>
      <xdr:rowOff>16669</xdr:rowOff>
    </xdr:from>
    <xdr:ext cx="466725" cy="469106"/>
    <xdr:pic>
      <xdr:nvPicPr>
        <xdr:cNvPr id="7" name="Graphique 6" descr="Drapeau de course avec un remplissage uni">
          <a:extLst>
            <a:ext uri="{FF2B5EF4-FFF2-40B4-BE49-F238E27FC236}">
              <a16:creationId xmlns:a16="http://schemas.microsoft.com/office/drawing/2014/main" id="{4970EAC0-8238-449A-9505-8BE65A9F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4493" y="4487069"/>
          <a:ext cx="466725" cy="469106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27</xdr:row>
      <xdr:rowOff>42863</xdr:rowOff>
    </xdr:from>
    <xdr:to>
      <xdr:col>3</xdr:col>
      <xdr:colOff>119063</xdr:colOff>
      <xdr:row>27</xdr:row>
      <xdr:rowOff>222780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55E7B3D2-20C3-44E2-A149-E63E0608CF5F}"/>
            </a:ext>
          </a:extLst>
        </xdr:cNvPr>
        <xdr:cNvSpPr/>
      </xdr:nvSpPr>
      <xdr:spPr>
        <a:xfrm>
          <a:off x="3582988" y="6996113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26</xdr:row>
      <xdr:rowOff>16669</xdr:rowOff>
    </xdr:from>
    <xdr:ext cx="463550" cy="472281"/>
    <xdr:pic>
      <xdr:nvPicPr>
        <xdr:cNvPr id="9" name="Graphique 8" descr="Drapeau de course avec un remplissage uni">
          <a:extLst>
            <a:ext uri="{FF2B5EF4-FFF2-40B4-BE49-F238E27FC236}">
              <a16:creationId xmlns:a16="http://schemas.microsoft.com/office/drawing/2014/main" id="{4116F103-075C-40D8-8989-A23C9EFA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4493" y="6519069"/>
          <a:ext cx="463550" cy="472281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35</xdr:row>
      <xdr:rowOff>42863</xdr:rowOff>
    </xdr:from>
    <xdr:to>
      <xdr:col>3</xdr:col>
      <xdr:colOff>119063</xdr:colOff>
      <xdr:row>35</xdr:row>
      <xdr:rowOff>222780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13684C52-AB04-47CB-9296-9536B39BF040}"/>
            </a:ext>
          </a:extLst>
        </xdr:cNvPr>
        <xdr:cNvSpPr/>
      </xdr:nvSpPr>
      <xdr:spPr>
        <a:xfrm>
          <a:off x="3582988" y="9034463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34</xdr:row>
      <xdr:rowOff>16669</xdr:rowOff>
    </xdr:from>
    <xdr:ext cx="466725" cy="469106"/>
    <xdr:pic>
      <xdr:nvPicPr>
        <xdr:cNvPr id="11" name="Graphique 10" descr="Drapeau de course avec un remplissage uni">
          <a:extLst>
            <a:ext uri="{FF2B5EF4-FFF2-40B4-BE49-F238E27FC236}">
              <a16:creationId xmlns:a16="http://schemas.microsoft.com/office/drawing/2014/main" id="{7643AB7E-365B-4805-AC5F-4F7C120A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4493" y="8557419"/>
          <a:ext cx="466725" cy="469106"/>
        </a:xfrm>
        <a:prstGeom prst="rect">
          <a:avLst/>
        </a:prstGeom>
      </xdr:spPr>
    </xdr:pic>
    <xdr:clientData/>
  </xdr:oneCellAnchor>
  <xdr:twoCellAnchor>
    <xdr:from>
      <xdr:col>3</xdr:col>
      <xdr:colOff>52388</xdr:colOff>
      <xdr:row>43</xdr:row>
      <xdr:rowOff>42863</xdr:rowOff>
    </xdr:from>
    <xdr:to>
      <xdr:col>3</xdr:col>
      <xdr:colOff>119063</xdr:colOff>
      <xdr:row>43</xdr:row>
      <xdr:rowOff>222780</xdr:rowOff>
    </xdr:to>
    <xdr:sp macro="" textlink="">
      <xdr:nvSpPr>
        <xdr:cNvPr id="12" name="Flèche : bas 11">
          <a:extLst>
            <a:ext uri="{FF2B5EF4-FFF2-40B4-BE49-F238E27FC236}">
              <a16:creationId xmlns:a16="http://schemas.microsoft.com/office/drawing/2014/main" id="{70331A23-F670-4330-A59A-BE15E9B60435}"/>
            </a:ext>
          </a:extLst>
        </xdr:cNvPr>
        <xdr:cNvSpPr/>
      </xdr:nvSpPr>
      <xdr:spPr>
        <a:xfrm>
          <a:off x="3582988" y="11066463"/>
          <a:ext cx="66675" cy="179917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591343</xdr:colOff>
      <xdr:row>42</xdr:row>
      <xdr:rowOff>16669</xdr:rowOff>
    </xdr:from>
    <xdr:ext cx="463550" cy="472281"/>
    <xdr:pic>
      <xdr:nvPicPr>
        <xdr:cNvPr id="13" name="Graphique 12" descr="Drapeau de course avec un remplissage uni">
          <a:extLst>
            <a:ext uri="{FF2B5EF4-FFF2-40B4-BE49-F238E27FC236}">
              <a16:creationId xmlns:a16="http://schemas.microsoft.com/office/drawing/2014/main" id="{68452E3E-189E-462A-AEAF-6D0FC287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4493" y="10589419"/>
          <a:ext cx="463550" cy="4722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5941-3F0D-4201-A051-28ADB8C31D31}">
  <dimension ref="A1:BN52"/>
  <sheetViews>
    <sheetView showGridLines="0" tabSelected="1" zoomScale="85" zoomScaleNormal="85" zoomScaleSheetLayoutView="92" workbookViewId="0">
      <selection activeCell="L21" sqref="L21"/>
    </sheetView>
  </sheetViews>
  <sheetFormatPr baseColWidth="10" defaultColWidth="11.453125" defaultRowHeight="14.5" x14ac:dyDescent="0.35"/>
  <cols>
    <col min="1" max="1" width="23.7265625" style="37" customWidth="1"/>
    <col min="2" max="2" width="13.90625" bestFit="1" customWidth="1"/>
    <col min="3" max="3" width="13.1796875" customWidth="1"/>
    <col min="4" max="8" width="9.36328125" customWidth="1"/>
    <col min="9" max="9" width="7.453125" customWidth="1"/>
    <col min="11" max="11" width="13.1796875" bestFit="1" customWidth="1"/>
  </cols>
  <sheetData>
    <row r="1" spans="1:66" ht="19" customHeight="1" thickBot="1" x14ac:dyDescent="0.4">
      <c r="A1" s="228"/>
      <c r="B1" s="319" t="s">
        <v>368</v>
      </c>
      <c r="C1" s="320"/>
      <c r="D1" s="320"/>
      <c r="E1" s="320"/>
      <c r="F1" s="320"/>
      <c r="G1" s="320"/>
      <c r="H1" s="320"/>
      <c r="I1" s="321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</row>
    <row r="2" spans="1:66" ht="47.5" customHeight="1" thickBot="1" x14ac:dyDescent="0.4">
      <c r="A2" s="228"/>
      <c r="B2" s="329" t="s">
        <v>397</v>
      </c>
      <c r="C2" s="330"/>
      <c r="D2" s="331"/>
      <c r="E2" s="331"/>
      <c r="F2" s="331"/>
      <c r="G2" s="331"/>
      <c r="H2" s="331"/>
      <c r="I2" s="332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</row>
    <row r="3" spans="1:66" ht="44" thickBot="1" x14ac:dyDescent="0.4">
      <c r="B3" s="266" t="s">
        <v>240</v>
      </c>
      <c r="C3" s="251" t="s">
        <v>435</v>
      </c>
      <c r="D3" s="117" t="s">
        <v>393</v>
      </c>
      <c r="E3" s="117" t="s">
        <v>241</v>
      </c>
      <c r="F3" s="118" t="s">
        <v>242</v>
      </c>
      <c r="G3" s="118" t="s">
        <v>243</v>
      </c>
      <c r="H3" s="118" t="s">
        <v>244</v>
      </c>
      <c r="I3" s="266" t="s">
        <v>245</v>
      </c>
    </row>
    <row r="4" spans="1:66" ht="15" customHeight="1" thickBot="1" x14ac:dyDescent="0.4">
      <c r="A4" s="322" t="s">
        <v>394</v>
      </c>
      <c r="B4" s="240">
        <v>8</v>
      </c>
      <c r="C4" s="229">
        <f>2*I4</f>
        <v>6</v>
      </c>
      <c r="D4" s="229">
        <f>3*I4</f>
        <v>9</v>
      </c>
      <c r="E4" s="229">
        <f>5*I4</f>
        <v>15</v>
      </c>
      <c r="F4" s="229">
        <f>7.5*I4</f>
        <v>22.5</v>
      </c>
      <c r="G4" s="230">
        <f>10*I4</f>
        <v>30</v>
      </c>
      <c r="H4" s="270">
        <f>15*I4</f>
        <v>45</v>
      </c>
      <c r="I4" s="271">
        <v>3</v>
      </c>
      <c r="K4" s="317" t="s">
        <v>367</v>
      </c>
      <c r="L4" s="318"/>
    </row>
    <row r="5" spans="1:66" x14ac:dyDescent="0.35">
      <c r="A5" s="323"/>
      <c r="B5" s="241">
        <v>12</v>
      </c>
      <c r="C5" s="237">
        <f t="shared" ref="C5:C48" si="0">2*I5</f>
        <v>10</v>
      </c>
      <c r="D5" s="237">
        <f t="shared" ref="D5:D48" si="1">3*I5</f>
        <v>15</v>
      </c>
      <c r="E5" s="237">
        <f t="shared" ref="E5:E9" si="2">5*I5</f>
        <v>25</v>
      </c>
      <c r="F5" s="231">
        <f t="shared" ref="F5:F9" si="3">7.5*I5</f>
        <v>37.5</v>
      </c>
      <c r="G5" s="231">
        <f t="shared" ref="G5:G9" si="4">10*I5</f>
        <v>50</v>
      </c>
      <c r="H5" s="267">
        <f t="shared" ref="H5:H9" si="5">15*I5</f>
        <v>75</v>
      </c>
      <c r="I5" s="272">
        <v>5</v>
      </c>
      <c r="K5" s="162"/>
      <c r="L5" s="181" t="s">
        <v>364</v>
      </c>
    </row>
    <row r="6" spans="1:66" x14ac:dyDescent="0.35">
      <c r="A6" s="323"/>
      <c r="B6" s="242">
        <v>16</v>
      </c>
      <c r="C6" s="237">
        <f t="shared" si="0"/>
        <v>14</v>
      </c>
      <c r="D6" s="237">
        <f t="shared" si="1"/>
        <v>21</v>
      </c>
      <c r="E6" s="231">
        <f t="shared" si="2"/>
        <v>35</v>
      </c>
      <c r="F6" s="231">
        <f t="shared" si="3"/>
        <v>52.5</v>
      </c>
      <c r="G6" s="232">
        <f t="shared" si="4"/>
        <v>70</v>
      </c>
      <c r="H6" s="267">
        <f t="shared" si="5"/>
        <v>105</v>
      </c>
      <c r="I6" s="272">
        <v>7</v>
      </c>
      <c r="K6" s="197"/>
      <c r="L6" s="200" t="s">
        <v>436</v>
      </c>
    </row>
    <row r="7" spans="1:66" x14ac:dyDescent="0.35">
      <c r="A7" s="323"/>
      <c r="B7" s="241">
        <v>20</v>
      </c>
      <c r="C7" s="237">
        <f t="shared" si="0"/>
        <v>18</v>
      </c>
      <c r="D7" s="237">
        <f t="shared" si="1"/>
        <v>27</v>
      </c>
      <c r="E7" s="231">
        <f t="shared" si="2"/>
        <v>45</v>
      </c>
      <c r="F7" s="232">
        <f t="shared" si="3"/>
        <v>67.5</v>
      </c>
      <c r="G7" s="232">
        <f t="shared" si="4"/>
        <v>90</v>
      </c>
      <c r="H7" s="268">
        <f t="shared" si="5"/>
        <v>135</v>
      </c>
      <c r="I7" s="272">
        <v>9</v>
      </c>
      <c r="K7" s="198"/>
      <c r="L7" s="200" t="s">
        <v>361</v>
      </c>
    </row>
    <row r="8" spans="1:66" x14ac:dyDescent="0.35">
      <c r="A8" s="323"/>
      <c r="B8" s="242">
        <v>24</v>
      </c>
      <c r="C8" s="237">
        <f t="shared" si="0"/>
        <v>22</v>
      </c>
      <c r="D8" s="237">
        <f t="shared" si="1"/>
        <v>33</v>
      </c>
      <c r="E8" s="231">
        <f t="shared" si="2"/>
        <v>55</v>
      </c>
      <c r="F8" s="232">
        <f t="shared" si="3"/>
        <v>82.5</v>
      </c>
      <c r="G8" s="232">
        <f t="shared" si="4"/>
        <v>110</v>
      </c>
      <c r="H8" s="268">
        <f t="shared" si="5"/>
        <v>165</v>
      </c>
      <c r="I8" s="272">
        <v>11</v>
      </c>
      <c r="K8" s="199"/>
      <c r="L8" s="200" t="s">
        <v>362</v>
      </c>
    </row>
    <row r="9" spans="1:66" ht="15" thickBot="1" x14ac:dyDescent="0.4">
      <c r="A9" s="324"/>
      <c r="B9" s="273">
        <v>32</v>
      </c>
      <c r="C9" s="274">
        <f t="shared" si="0"/>
        <v>30</v>
      </c>
      <c r="D9" s="274">
        <f t="shared" si="1"/>
        <v>45</v>
      </c>
      <c r="E9" s="233">
        <f t="shared" si="2"/>
        <v>75</v>
      </c>
      <c r="F9" s="233">
        <f t="shared" si="3"/>
        <v>112.5</v>
      </c>
      <c r="G9" s="234">
        <f t="shared" si="4"/>
        <v>150</v>
      </c>
      <c r="H9" s="275">
        <f t="shared" si="5"/>
        <v>225</v>
      </c>
      <c r="I9" s="276">
        <v>15</v>
      </c>
      <c r="K9" s="202"/>
      <c r="L9" s="200" t="s">
        <v>363</v>
      </c>
    </row>
    <row r="10" spans="1:66" x14ac:dyDescent="0.35">
      <c r="A10" s="325" t="s">
        <v>395</v>
      </c>
      <c r="B10" s="240">
        <v>8</v>
      </c>
      <c r="C10" s="229">
        <f t="shared" si="0"/>
        <v>12</v>
      </c>
      <c r="D10" s="229">
        <f t="shared" si="1"/>
        <v>18</v>
      </c>
      <c r="E10" s="277">
        <f>5*I10</f>
        <v>30</v>
      </c>
      <c r="F10" s="230">
        <f>7.5*I10</f>
        <v>45</v>
      </c>
      <c r="G10" s="230">
        <f>10*I10</f>
        <v>60</v>
      </c>
      <c r="H10" s="278">
        <f>15*I10</f>
        <v>90</v>
      </c>
      <c r="I10" s="271">
        <v>6</v>
      </c>
      <c r="K10" s="203"/>
      <c r="L10" s="200" t="s">
        <v>365</v>
      </c>
    </row>
    <row r="11" spans="1:66" ht="15" thickBot="1" x14ac:dyDescent="0.4">
      <c r="A11" s="326"/>
      <c r="B11" s="241">
        <v>12</v>
      </c>
      <c r="C11" s="237">
        <f t="shared" si="0"/>
        <v>18</v>
      </c>
      <c r="D11" s="237">
        <f t="shared" si="1"/>
        <v>27</v>
      </c>
      <c r="E11" s="231">
        <f>5*I11</f>
        <v>45</v>
      </c>
      <c r="F11" s="231">
        <f t="shared" ref="F11:F13" si="6">7.5*I11</f>
        <v>67.5</v>
      </c>
      <c r="G11" s="232">
        <f t="shared" ref="G11:G13" si="7">10*I11</f>
        <v>90</v>
      </c>
      <c r="H11" s="268">
        <f t="shared" ref="H11:H13" si="8">15*I11</f>
        <v>135</v>
      </c>
      <c r="I11" s="272">
        <v>9</v>
      </c>
      <c r="K11" s="204"/>
      <c r="L11" s="201" t="s">
        <v>366</v>
      </c>
    </row>
    <row r="12" spans="1:66" x14ac:dyDescent="0.35">
      <c r="A12" s="326"/>
      <c r="B12" s="242">
        <v>16</v>
      </c>
      <c r="C12" s="231">
        <f t="shared" si="0"/>
        <v>32</v>
      </c>
      <c r="D12" s="231">
        <f t="shared" si="1"/>
        <v>48</v>
      </c>
      <c r="E12" s="232">
        <f t="shared" ref="E12:E13" si="9">5*I12</f>
        <v>80</v>
      </c>
      <c r="F12" s="232">
        <f t="shared" si="6"/>
        <v>120</v>
      </c>
      <c r="G12" s="235">
        <f t="shared" si="7"/>
        <v>160</v>
      </c>
      <c r="H12" s="239">
        <f t="shared" si="8"/>
        <v>240</v>
      </c>
      <c r="I12" s="272">
        <v>16</v>
      </c>
    </row>
    <row r="13" spans="1:66" ht="15" thickBot="1" x14ac:dyDescent="0.4">
      <c r="A13" s="327"/>
      <c r="B13" s="273">
        <v>24</v>
      </c>
      <c r="C13" s="274">
        <f t="shared" si="0"/>
        <v>48</v>
      </c>
      <c r="D13" s="233">
        <f t="shared" si="1"/>
        <v>72</v>
      </c>
      <c r="E13" s="233">
        <f t="shared" si="9"/>
        <v>120</v>
      </c>
      <c r="F13" s="280">
        <f t="shared" si="6"/>
        <v>180</v>
      </c>
      <c r="G13" s="236">
        <f t="shared" si="7"/>
        <v>240</v>
      </c>
      <c r="H13" s="279">
        <f t="shared" si="8"/>
        <v>360</v>
      </c>
      <c r="I13" s="276">
        <v>24</v>
      </c>
    </row>
    <row r="14" spans="1:66" x14ac:dyDescent="0.35">
      <c r="A14" s="333" t="s">
        <v>396</v>
      </c>
      <c r="B14" s="240">
        <v>12</v>
      </c>
      <c r="C14" s="229">
        <f t="shared" si="0"/>
        <v>6</v>
      </c>
      <c r="D14" s="229">
        <f t="shared" si="1"/>
        <v>9</v>
      </c>
      <c r="E14" s="229">
        <f>5*I14</f>
        <v>15</v>
      </c>
      <c r="F14" s="229">
        <f>7.5*I14</f>
        <v>22.5</v>
      </c>
      <c r="G14" s="229">
        <f>10*I14</f>
        <v>30</v>
      </c>
      <c r="H14" s="230">
        <f>15*I14</f>
        <v>45</v>
      </c>
      <c r="I14" s="271">
        <v>3</v>
      </c>
    </row>
    <row r="15" spans="1:66" x14ac:dyDescent="0.35">
      <c r="A15" s="334"/>
      <c r="B15" s="241">
        <v>16</v>
      </c>
      <c r="C15" s="237">
        <f t="shared" si="0"/>
        <v>8</v>
      </c>
      <c r="D15" s="237">
        <f t="shared" si="1"/>
        <v>12</v>
      </c>
      <c r="E15" s="237">
        <f t="shared" ref="E15:E35" si="10">5*I15</f>
        <v>20</v>
      </c>
      <c r="F15" s="237">
        <f t="shared" ref="F15:F48" si="11">7.5*I15</f>
        <v>30</v>
      </c>
      <c r="G15" s="231">
        <f t="shared" ref="G15:G48" si="12">10*I15</f>
        <v>40</v>
      </c>
      <c r="H15" s="232">
        <f t="shared" ref="H15:H48" si="13">15*I15</f>
        <v>60</v>
      </c>
      <c r="I15" s="272">
        <v>4</v>
      </c>
    </row>
    <row r="16" spans="1:66" x14ac:dyDescent="0.35">
      <c r="A16" s="334"/>
      <c r="B16" s="242">
        <v>20</v>
      </c>
      <c r="C16" s="237">
        <f t="shared" si="0"/>
        <v>10</v>
      </c>
      <c r="D16" s="237">
        <f t="shared" si="1"/>
        <v>15</v>
      </c>
      <c r="E16" s="237">
        <f t="shared" si="10"/>
        <v>25</v>
      </c>
      <c r="F16" s="231">
        <f t="shared" si="11"/>
        <v>37.5</v>
      </c>
      <c r="G16" s="231">
        <f t="shared" si="12"/>
        <v>50</v>
      </c>
      <c r="H16" s="232">
        <f t="shared" si="13"/>
        <v>75</v>
      </c>
      <c r="I16" s="272">
        <v>5</v>
      </c>
    </row>
    <row r="17" spans="1:9" x14ac:dyDescent="0.35">
      <c r="A17" s="334"/>
      <c r="B17" s="241">
        <v>24</v>
      </c>
      <c r="C17" s="237">
        <f t="shared" si="0"/>
        <v>12</v>
      </c>
      <c r="D17" s="237">
        <f t="shared" si="1"/>
        <v>18</v>
      </c>
      <c r="E17" s="237">
        <f t="shared" si="10"/>
        <v>30</v>
      </c>
      <c r="F17" s="231">
        <f t="shared" si="11"/>
        <v>45</v>
      </c>
      <c r="G17" s="232">
        <f t="shared" si="12"/>
        <v>60</v>
      </c>
      <c r="H17" s="232">
        <f t="shared" si="13"/>
        <v>90</v>
      </c>
      <c r="I17" s="272">
        <v>6</v>
      </c>
    </row>
    <row r="18" spans="1:9" x14ac:dyDescent="0.35">
      <c r="A18" s="334"/>
      <c r="B18" s="242">
        <v>28</v>
      </c>
      <c r="C18" s="237">
        <f t="shared" si="0"/>
        <v>14</v>
      </c>
      <c r="D18" s="237">
        <f t="shared" si="1"/>
        <v>21</v>
      </c>
      <c r="E18" s="231">
        <f t="shared" si="10"/>
        <v>35</v>
      </c>
      <c r="F18" s="231">
        <f t="shared" si="11"/>
        <v>52.5</v>
      </c>
      <c r="G18" s="232">
        <f t="shared" si="12"/>
        <v>70</v>
      </c>
      <c r="H18" s="232">
        <f t="shared" si="13"/>
        <v>105</v>
      </c>
      <c r="I18" s="272">
        <v>7</v>
      </c>
    </row>
    <row r="19" spans="1:9" x14ac:dyDescent="0.35">
      <c r="A19" s="334"/>
      <c r="B19" s="241">
        <v>32</v>
      </c>
      <c r="C19" s="237">
        <f t="shared" si="0"/>
        <v>16</v>
      </c>
      <c r="D19" s="237">
        <f t="shared" si="1"/>
        <v>24</v>
      </c>
      <c r="E19" s="231">
        <f t="shared" si="10"/>
        <v>40</v>
      </c>
      <c r="F19" s="232">
        <f t="shared" si="11"/>
        <v>60</v>
      </c>
      <c r="G19" s="232">
        <f t="shared" si="12"/>
        <v>80</v>
      </c>
      <c r="H19" s="235">
        <f t="shared" si="13"/>
        <v>120</v>
      </c>
      <c r="I19" s="272">
        <v>8</v>
      </c>
    </row>
    <row r="20" spans="1:9" x14ac:dyDescent="0.35">
      <c r="A20" s="334"/>
      <c r="B20" s="242">
        <v>36</v>
      </c>
      <c r="C20" s="237">
        <f t="shared" si="0"/>
        <v>18</v>
      </c>
      <c r="D20" s="237">
        <f t="shared" si="1"/>
        <v>27</v>
      </c>
      <c r="E20" s="231">
        <f t="shared" si="10"/>
        <v>45</v>
      </c>
      <c r="F20" s="232">
        <f t="shared" si="11"/>
        <v>67.5</v>
      </c>
      <c r="G20" s="232">
        <f t="shared" si="12"/>
        <v>90</v>
      </c>
      <c r="H20" s="235">
        <f t="shared" si="13"/>
        <v>135</v>
      </c>
      <c r="I20" s="272">
        <v>9</v>
      </c>
    </row>
    <row r="21" spans="1:9" x14ac:dyDescent="0.35">
      <c r="A21" s="334"/>
      <c r="B21" s="241">
        <v>40</v>
      </c>
      <c r="C21" s="237">
        <f t="shared" si="0"/>
        <v>20</v>
      </c>
      <c r="D21" s="237">
        <f t="shared" si="1"/>
        <v>30</v>
      </c>
      <c r="E21" s="231">
        <f t="shared" si="10"/>
        <v>50</v>
      </c>
      <c r="F21" s="232">
        <f t="shared" si="11"/>
        <v>75</v>
      </c>
      <c r="G21" s="232">
        <f t="shared" si="12"/>
        <v>100</v>
      </c>
      <c r="H21" s="235">
        <f t="shared" si="13"/>
        <v>150</v>
      </c>
      <c r="I21" s="272">
        <v>10</v>
      </c>
    </row>
    <row r="22" spans="1:9" x14ac:dyDescent="0.35">
      <c r="A22" s="334"/>
      <c r="B22" s="242">
        <v>44</v>
      </c>
      <c r="C22" s="237">
        <f t="shared" si="0"/>
        <v>22</v>
      </c>
      <c r="D22" s="231">
        <f t="shared" si="1"/>
        <v>33</v>
      </c>
      <c r="E22" s="231">
        <f t="shared" si="10"/>
        <v>55</v>
      </c>
      <c r="F22" s="232">
        <f t="shared" si="11"/>
        <v>82.5</v>
      </c>
      <c r="G22" s="232">
        <f t="shared" si="12"/>
        <v>110</v>
      </c>
      <c r="H22" s="235">
        <f t="shared" si="13"/>
        <v>165</v>
      </c>
      <c r="I22" s="272">
        <v>11</v>
      </c>
    </row>
    <row r="23" spans="1:9" x14ac:dyDescent="0.35">
      <c r="A23" s="334"/>
      <c r="B23" s="241">
        <v>48</v>
      </c>
      <c r="C23" s="237">
        <f t="shared" si="0"/>
        <v>24</v>
      </c>
      <c r="D23" s="231">
        <f t="shared" si="1"/>
        <v>36</v>
      </c>
      <c r="E23" s="232">
        <f t="shared" si="10"/>
        <v>60</v>
      </c>
      <c r="F23" s="232">
        <f t="shared" si="11"/>
        <v>90</v>
      </c>
      <c r="G23" s="235">
        <f t="shared" si="12"/>
        <v>120</v>
      </c>
      <c r="H23" s="238">
        <f t="shared" si="13"/>
        <v>180</v>
      </c>
      <c r="I23" s="272">
        <v>12</v>
      </c>
    </row>
    <row r="24" spans="1:9" x14ac:dyDescent="0.35">
      <c r="A24" s="334"/>
      <c r="B24" s="242">
        <v>52</v>
      </c>
      <c r="C24" s="237">
        <f t="shared" si="0"/>
        <v>26</v>
      </c>
      <c r="D24" s="231">
        <f t="shared" si="1"/>
        <v>39</v>
      </c>
      <c r="E24" s="232">
        <f t="shared" si="10"/>
        <v>65</v>
      </c>
      <c r="F24" s="232">
        <f t="shared" si="11"/>
        <v>97.5</v>
      </c>
      <c r="G24" s="235">
        <f t="shared" si="12"/>
        <v>130</v>
      </c>
      <c r="H24" s="238">
        <f t="shared" si="13"/>
        <v>195</v>
      </c>
      <c r="I24" s="272">
        <v>13</v>
      </c>
    </row>
    <row r="25" spans="1:9" x14ac:dyDescent="0.35">
      <c r="A25" s="334"/>
      <c r="B25" s="241">
        <v>56</v>
      </c>
      <c r="C25" s="237">
        <f t="shared" si="0"/>
        <v>28</v>
      </c>
      <c r="D25" s="231">
        <f t="shared" si="1"/>
        <v>42</v>
      </c>
      <c r="E25" s="232">
        <f t="shared" si="10"/>
        <v>70</v>
      </c>
      <c r="F25" s="232">
        <f t="shared" si="11"/>
        <v>105</v>
      </c>
      <c r="G25" s="235">
        <f t="shared" si="12"/>
        <v>140</v>
      </c>
      <c r="H25" s="238">
        <f t="shared" si="13"/>
        <v>210</v>
      </c>
      <c r="I25" s="272">
        <v>14</v>
      </c>
    </row>
    <row r="26" spans="1:9" x14ac:dyDescent="0.35">
      <c r="A26" s="334"/>
      <c r="B26" s="242">
        <v>60</v>
      </c>
      <c r="C26" s="231">
        <f t="shared" si="0"/>
        <v>30</v>
      </c>
      <c r="D26" s="231">
        <f t="shared" si="1"/>
        <v>45</v>
      </c>
      <c r="E26" s="232">
        <f t="shared" si="10"/>
        <v>75</v>
      </c>
      <c r="F26" s="232">
        <f t="shared" si="11"/>
        <v>112.5</v>
      </c>
      <c r="G26" s="235">
        <f t="shared" si="12"/>
        <v>150</v>
      </c>
      <c r="H26" s="238">
        <f t="shared" si="13"/>
        <v>225</v>
      </c>
      <c r="I26" s="272">
        <v>15</v>
      </c>
    </row>
    <row r="27" spans="1:9" x14ac:dyDescent="0.35">
      <c r="A27" s="334"/>
      <c r="B27" s="241">
        <v>64</v>
      </c>
      <c r="C27" s="231">
        <f t="shared" si="0"/>
        <v>32</v>
      </c>
      <c r="D27" s="231">
        <f t="shared" si="1"/>
        <v>48</v>
      </c>
      <c r="E27" s="232">
        <f t="shared" si="10"/>
        <v>80</v>
      </c>
      <c r="F27" s="235">
        <f t="shared" si="11"/>
        <v>120</v>
      </c>
      <c r="G27" s="235">
        <f t="shared" si="12"/>
        <v>160</v>
      </c>
      <c r="H27" s="239">
        <f t="shared" si="13"/>
        <v>240</v>
      </c>
      <c r="I27" s="272">
        <v>16</v>
      </c>
    </row>
    <row r="28" spans="1:9" x14ac:dyDescent="0.35">
      <c r="A28" s="334"/>
      <c r="B28" s="242">
        <v>68</v>
      </c>
      <c r="C28" s="231">
        <f t="shared" si="0"/>
        <v>34</v>
      </c>
      <c r="D28" s="231">
        <f t="shared" si="1"/>
        <v>51</v>
      </c>
      <c r="E28" s="232">
        <f t="shared" si="10"/>
        <v>85</v>
      </c>
      <c r="F28" s="235">
        <f t="shared" si="11"/>
        <v>127.5</v>
      </c>
      <c r="G28" s="235">
        <f t="shared" si="12"/>
        <v>170</v>
      </c>
      <c r="H28" s="239">
        <f t="shared" si="13"/>
        <v>255</v>
      </c>
      <c r="I28" s="272">
        <v>17</v>
      </c>
    </row>
    <row r="29" spans="1:9" x14ac:dyDescent="0.35">
      <c r="A29" s="334"/>
      <c r="B29" s="241">
        <v>72</v>
      </c>
      <c r="C29" s="231">
        <f t="shared" si="0"/>
        <v>36</v>
      </c>
      <c r="D29" s="231">
        <f t="shared" si="1"/>
        <v>54</v>
      </c>
      <c r="E29" s="232">
        <f t="shared" si="10"/>
        <v>90</v>
      </c>
      <c r="F29" s="235">
        <f t="shared" si="11"/>
        <v>135</v>
      </c>
      <c r="G29" s="238">
        <f t="shared" si="12"/>
        <v>180</v>
      </c>
      <c r="H29" s="239">
        <f t="shared" si="13"/>
        <v>270</v>
      </c>
      <c r="I29" s="272">
        <v>18</v>
      </c>
    </row>
    <row r="30" spans="1:9" x14ac:dyDescent="0.35">
      <c r="A30" s="334"/>
      <c r="B30" s="242">
        <v>76</v>
      </c>
      <c r="C30" s="231">
        <f t="shared" si="0"/>
        <v>38</v>
      </c>
      <c r="D30" s="231">
        <f t="shared" si="1"/>
        <v>57</v>
      </c>
      <c r="E30" s="232">
        <f t="shared" si="10"/>
        <v>95</v>
      </c>
      <c r="F30" s="235">
        <f t="shared" si="11"/>
        <v>142.5</v>
      </c>
      <c r="G30" s="238">
        <f t="shared" si="12"/>
        <v>190</v>
      </c>
      <c r="H30" s="239">
        <f t="shared" si="13"/>
        <v>285</v>
      </c>
      <c r="I30" s="272">
        <v>19</v>
      </c>
    </row>
    <row r="31" spans="1:9" x14ac:dyDescent="0.35">
      <c r="A31" s="334"/>
      <c r="B31" s="241">
        <v>80</v>
      </c>
      <c r="C31" s="231">
        <f t="shared" si="0"/>
        <v>40</v>
      </c>
      <c r="D31" s="232">
        <f t="shared" si="1"/>
        <v>60</v>
      </c>
      <c r="E31" s="232">
        <f t="shared" si="10"/>
        <v>100</v>
      </c>
      <c r="F31" s="235">
        <f t="shared" si="11"/>
        <v>150</v>
      </c>
      <c r="G31" s="238">
        <f t="shared" si="12"/>
        <v>200</v>
      </c>
      <c r="H31" s="239">
        <f t="shared" si="13"/>
        <v>300</v>
      </c>
      <c r="I31" s="272">
        <v>20</v>
      </c>
    </row>
    <row r="32" spans="1:9" x14ac:dyDescent="0.35">
      <c r="A32" s="334"/>
      <c r="B32" s="242">
        <v>84</v>
      </c>
      <c r="C32" s="231">
        <f t="shared" si="0"/>
        <v>42</v>
      </c>
      <c r="D32" s="232">
        <f t="shared" si="1"/>
        <v>63</v>
      </c>
      <c r="E32" s="232">
        <f t="shared" si="10"/>
        <v>105</v>
      </c>
      <c r="F32" s="235">
        <f t="shared" si="11"/>
        <v>157.5</v>
      </c>
      <c r="G32" s="238">
        <f t="shared" si="12"/>
        <v>210</v>
      </c>
      <c r="H32" s="269">
        <f t="shared" si="13"/>
        <v>315</v>
      </c>
      <c r="I32" s="272">
        <v>21</v>
      </c>
    </row>
    <row r="33" spans="1:9" x14ac:dyDescent="0.35">
      <c r="A33" s="334"/>
      <c r="B33" s="241">
        <v>88</v>
      </c>
      <c r="C33" s="231">
        <f t="shared" si="0"/>
        <v>44</v>
      </c>
      <c r="D33" s="232">
        <f t="shared" si="1"/>
        <v>66</v>
      </c>
      <c r="E33" s="232">
        <f t="shared" si="10"/>
        <v>110</v>
      </c>
      <c r="F33" s="235">
        <f t="shared" si="11"/>
        <v>165</v>
      </c>
      <c r="G33" s="238">
        <f t="shared" si="12"/>
        <v>220</v>
      </c>
      <c r="H33" s="269">
        <f t="shared" si="13"/>
        <v>330</v>
      </c>
      <c r="I33" s="272">
        <v>22</v>
      </c>
    </row>
    <row r="34" spans="1:9" x14ac:dyDescent="0.35">
      <c r="A34" s="334"/>
      <c r="B34" s="242">
        <v>92</v>
      </c>
      <c r="C34" s="231">
        <f t="shared" si="0"/>
        <v>46</v>
      </c>
      <c r="D34" s="232">
        <f t="shared" si="1"/>
        <v>69</v>
      </c>
      <c r="E34" s="232">
        <f t="shared" si="10"/>
        <v>115</v>
      </c>
      <c r="F34" s="235">
        <f t="shared" si="11"/>
        <v>172.5</v>
      </c>
      <c r="G34" s="238">
        <f t="shared" si="12"/>
        <v>230</v>
      </c>
      <c r="H34" s="269">
        <f t="shared" si="13"/>
        <v>345</v>
      </c>
      <c r="I34" s="272">
        <v>23</v>
      </c>
    </row>
    <row r="35" spans="1:9" x14ac:dyDescent="0.35">
      <c r="A35" s="334"/>
      <c r="B35" s="241">
        <v>96</v>
      </c>
      <c r="C35" s="231">
        <f t="shared" si="0"/>
        <v>48</v>
      </c>
      <c r="D35" s="232">
        <f t="shared" si="1"/>
        <v>72</v>
      </c>
      <c r="E35" s="235">
        <f t="shared" si="10"/>
        <v>120</v>
      </c>
      <c r="F35" s="238">
        <f t="shared" si="11"/>
        <v>180</v>
      </c>
      <c r="G35" s="239">
        <f t="shared" si="12"/>
        <v>240</v>
      </c>
      <c r="H35" s="269">
        <f t="shared" si="13"/>
        <v>360</v>
      </c>
      <c r="I35" s="272">
        <v>24</v>
      </c>
    </row>
    <row r="36" spans="1:9" ht="15" thickBot="1" x14ac:dyDescent="0.4">
      <c r="A36" s="334"/>
      <c r="B36" s="289">
        <v>100</v>
      </c>
      <c r="C36" s="274">
        <f t="shared" si="0"/>
        <v>50</v>
      </c>
      <c r="D36" s="233">
        <f t="shared" si="1"/>
        <v>75</v>
      </c>
      <c r="E36" s="234">
        <f>5*I36</f>
        <v>125</v>
      </c>
      <c r="F36" s="290">
        <f t="shared" si="11"/>
        <v>187.5</v>
      </c>
      <c r="G36" s="236">
        <f t="shared" si="12"/>
        <v>250</v>
      </c>
      <c r="H36" s="279">
        <f t="shared" si="13"/>
        <v>375</v>
      </c>
      <c r="I36" s="276">
        <v>25</v>
      </c>
    </row>
    <row r="37" spans="1:9" hidden="1" x14ac:dyDescent="0.35">
      <c r="A37" s="334"/>
      <c r="B37" s="281">
        <v>104</v>
      </c>
      <c r="C37" s="282">
        <f t="shared" si="0"/>
        <v>52</v>
      </c>
      <c r="D37" s="283">
        <f t="shared" si="1"/>
        <v>78</v>
      </c>
      <c r="E37" s="284">
        <f t="shared" ref="E37:E48" si="14">5*I37</f>
        <v>130</v>
      </c>
      <c r="F37" s="285">
        <f t="shared" si="11"/>
        <v>195</v>
      </c>
      <c r="G37" s="286">
        <f t="shared" si="12"/>
        <v>260</v>
      </c>
      <c r="H37" s="287">
        <f t="shared" si="13"/>
        <v>390</v>
      </c>
      <c r="I37" s="288">
        <v>26</v>
      </c>
    </row>
    <row r="38" spans="1:9" hidden="1" x14ac:dyDescent="0.35">
      <c r="A38" s="334"/>
      <c r="B38" s="242">
        <v>108</v>
      </c>
      <c r="C38" s="231">
        <f t="shared" si="0"/>
        <v>54</v>
      </c>
      <c r="D38" s="232">
        <f t="shared" si="1"/>
        <v>81</v>
      </c>
      <c r="E38" s="235">
        <f t="shared" si="14"/>
        <v>135</v>
      </c>
      <c r="F38" s="238">
        <f t="shared" si="11"/>
        <v>202.5</v>
      </c>
      <c r="G38" s="239">
        <f t="shared" si="12"/>
        <v>270</v>
      </c>
      <c r="H38" s="269">
        <f t="shared" si="13"/>
        <v>405</v>
      </c>
      <c r="I38" s="272">
        <v>27</v>
      </c>
    </row>
    <row r="39" spans="1:9" hidden="1" x14ac:dyDescent="0.35">
      <c r="A39" s="334"/>
      <c r="B39" s="241">
        <v>112</v>
      </c>
      <c r="C39" s="231">
        <f t="shared" si="0"/>
        <v>56</v>
      </c>
      <c r="D39" s="232">
        <f t="shared" si="1"/>
        <v>84</v>
      </c>
      <c r="E39" s="235">
        <f t="shared" si="14"/>
        <v>140</v>
      </c>
      <c r="F39" s="238">
        <f t="shared" si="11"/>
        <v>210</v>
      </c>
      <c r="G39" s="239">
        <f t="shared" si="12"/>
        <v>280</v>
      </c>
      <c r="H39" s="269">
        <f t="shared" si="13"/>
        <v>420</v>
      </c>
      <c r="I39" s="272">
        <v>28</v>
      </c>
    </row>
    <row r="40" spans="1:9" hidden="1" x14ac:dyDescent="0.35">
      <c r="A40" s="334"/>
      <c r="B40" s="242">
        <v>116</v>
      </c>
      <c r="C40" s="231">
        <f t="shared" si="0"/>
        <v>58</v>
      </c>
      <c r="D40" s="232">
        <f t="shared" si="1"/>
        <v>87</v>
      </c>
      <c r="E40" s="235">
        <f t="shared" si="14"/>
        <v>145</v>
      </c>
      <c r="F40" s="238">
        <f t="shared" si="11"/>
        <v>217.5</v>
      </c>
      <c r="G40" s="239">
        <f t="shared" si="12"/>
        <v>290</v>
      </c>
      <c r="H40" s="269">
        <f t="shared" si="13"/>
        <v>435</v>
      </c>
      <c r="I40" s="272">
        <v>29</v>
      </c>
    </row>
    <row r="41" spans="1:9" hidden="1" x14ac:dyDescent="0.35">
      <c r="A41" s="334"/>
      <c r="B41" s="241">
        <v>120</v>
      </c>
      <c r="C41" s="232">
        <f t="shared" si="0"/>
        <v>60</v>
      </c>
      <c r="D41" s="232">
        <f t="shared" si="1"/>
        <v>90</v>
      </c>
      <c r="E41" s="235">
        <f t="shared" si="14"/>
        <v>150</v>
      </c>
      <c r="F41" s="238">
        <f t="shared" si="11"/>
        <v>225</v>
      </c>
      <c r="G41" s="269">
        <f t="shared" si="12"/>
        <v>300</v>
      </c>
      <c r="H41" s="269">
        <f t="shared" si="13"/>
        <v>450</v>
      </c>
      <c r="I41" s="272">
        <v>30</v>
      </c>
    </row>
    <row r="42" spans="1:9" ht="14.5" hidden="1" customHeight="1" x14ac:dyDescent="0.35">
      <c r="A42" s="334"/>
      <c r="B42" s="242">
        <v>124</v>
      </c>
      <c r="C42" s="232">
        <f t="shared" si="0"/>
        <v>62</v>
      </c>
      <c r="D42" s="232">
        <f t="shared" si="1"/>
        <v>93</v>
      </c>
      <c r="E42" s="235">
        <f t="shared" si="14"/>
        <v>155</v>
      </c>
      <c r="F42" s="238">
        <f t="shared" si="11"/>
        <v>232.5</v>
      </c>
      <c r="G42" s="269">
        <f t="shared" si="12"/>
        <v>310</v>
      </c>
      <c r="H42" s="269">
        <f t="shared" si="13"/>
        <v>465</v>
      </c>
      <c r="I42" s="272">
        <v>31</v>
      </c>
    </row>
    <row r="43" spans="1:9" hidden="1" x14ac:dyDescent="0.35">
      <c r="A43" s="334"/>
      <c r="B43" s="241">
        <v>128</v>
      </c>
      <c r="C43" s="232">
        <f t="shared" si="0"/>
        <v>64</v>
      </c>
      <c r="D43" s="232">
        <f t="shared" si="1"/>
        <v>96</v>
      </c>
      <c r="E43" s="235">
        <f t="shared" si="14"/>
        <v>160</v>
      </c>
      <c r="F43" s="239">
        <f t="shared" si="11"/>
        <v>240</v>
      </c>
      <c r="G43" s="269">
        <f t="shared" si="12"/>
        <v>320</v>
      </c>
      <c r="H43" s="269">
        <f t="shared" si="13"/>
        <v>480</v>
      </c>
      <c r="I43" s="272">
        <v>32</v>
      </c>
    </row>
    <row r="44" spans="1:9" hidden="1" x14ac:dyDescent="0.35">
      <c r="A44" s="334"/>
      <c r="B44" s="242">
        <v>132</v>
      </c>
      <c r="C44" s="232">
        <f t="shared" si="0"/>
        <v>66</v>
      </c>
      <c r="D44" s="232">
        <f t="shared" si="1"/>
        <v>99</v>
      </c>
      <c r="E44" s="235">
        <f t="shared" si="14"/>
        <v>165</v>
      </c>
      <c r="F44" s="239">
        <f t="shared" si="11"/>
        <v>247.5</v>
      </c>
      <c r="G44" s="269">
        <f t="shared" si="12"/>
        <v>330</v>
      </c>
      <c r="H44" s="269">
        <f t="shared" si="13"/>
        <v>495</v>
      </c>
      <c r="I44" s="272">
        <v>33</v>
      </c>
    </row>
    <row r="45" spans="1:9" hidden="1" x14ac:dyDescent="0.35">
      <c r="A45" s="334"/>
      <c r="B45" s="241">
        <v>136</v>
      </c>
      <c r="C45" s="232">
        <f t="shared" si="0"/>
        <v>68</v>
      </c>
      <c r="D45" s="232">
        <f t="shared" si="1"/>
        <v>102</v>
      </c>
      <c r="E45" s="235">
        <f t="shared" si="14"/>
        <v>170</v>
      </c>
      <c r="F45" s="239">
        <f t="shared" si="11"/>
        <v>255</v>
      </c>
      <c r="G45" s="269">
        <f t="shared" si="12"/>
        <v>340</v>
      </c>
      <c r="H45" s="269">
        <f t="shared" si="13"/>
        <v>510</v>
      </c>
      <c r="I45" s="272">
        <v>34</v>
      </c>
    </row>
    <row r="46" spans="1:9" hidden="1" x14ac:dyDescent="0.35">
      <c r="A46" s="334"/>
      <c r="B46" s="242">
        <v>140</v>
      </c>
      <c r="C46" s="232">
        <f t="shared" si="0"/>
        <v>70</v>
      </c>
      <c r="D46" s="232">
        <f t="shared" si="1"/>
        <v>105</v>
      </c>
      <c r="E46" s="235">
        <f t="shared" si="14"/>
        <v>175</v>
      </c>
      <c r="F46" s="239">
        <f t="shared" si="11"/>
        <v>262.5</v>
      </c>
      <c r="G46" s="269">
        <f t="shared" si="12"/>
        <v>350</v>
      </c>
      <c r="H46" s="269">
        <f t="shared" si="13"/>
        <v>525</v>
      </c>
      <c r="I46" s="272">
        <v>35</v>
      </c>
    </row>
    <row r="47" spans="1:9" hidden="1" x14ac:dyDescent="0.35">
      <c r="A47" s="334"/>
      <c r="B47" s="241">
        <v>144</v>
      </c>
      <c r="C47" s="232">
        <f t="shared" si="0"/>
        <v>72</v>
      </c>
      <c r="D47" s="232">
        <f t="shared" si="1"/>
        <v>108</v>
      </c>
      <c r="E47" s="235">
        <f t="shared" si="14"/>
        <v>180</v>
      </c>
      <c r="F47" s="239">
        <f t="shared" si="11"/>
        <v>270</v>
      </c>
      <c r="G47" s="269">
        <f t="shared" si="12"/>
        <v>360</v>
      </c>
      <c r="H47" s="269">
        <f t="shared" si="13"/>
        <v>540</v>
      </c>
      <c r="I47" s="272">
        <v>36</v>
      </c>
    </row>
    <row r="48" spans="1:9" hidden="1" x14ac:dyDescent="0.35">
      <c r="A48" s="334"/>
      <c r="B48" s="242">
        <v>148</v>
      </c>
      <c r="C48" s="232">
        <f t="shared" si="0"/>
        <v>74</v>
      </c>
      <c r="D48" s="232">
        <f t="shared" si="1"/>
        <v>111</v>
      </c>
      <c r="E48" s="235">
        <f t="shared" si="14"/>
        <v>185</v>
      </c>
      <c r="F48" s="239">
        <f t="shared" si="11"/>
        <v>277.5</v>
      </c>
      <c r="G48" s="269">
        <f t="shared" si="12"/>
        <v>370</v>
      </c>
      <c r="H48" s="269">
        <f t="shared" si="13"/>
        <v>555</v>
      </c>
      <c r="I48" s="272">
        <v>37</v>
      </c>
    </row>
    <row r="49" spans="1:9" hidden="1" x14ac:dyDescent="0.35">
      <c r="A49" s="334"/>
      <c r="B49" s="241">
        <v>152</v>
      </c>
      <c r="C49" s="232">
        <f t="shared" ref="C49:C51" si="15">2*I49</f>
        <v>76</v>
      </c>
      <c r="D49" s="232">
        <f t="shared" ref="D49:D51" si="16">3*I49</f>
        <v>114</v>
      </c>
      <c r="E49" s="235">
        <f t="shared" ref="E49:E51" si="17">5*I49</f>
        <v>190</v>
      </c>
      <c r="F49" s="239">
        <f t="shared" ref="F49:F51" si="18">7.5*I49</f>
        <v>285</v>
      </c>
      <c r="G49" s="269">
        <f t="shared" ref="G49:G51" si="19">10*I49</f>
        <v>380</v>
      </c>
      <c r="H49" s="269">
        <f t="shared" ref="H49:H51" si="20">15*I49</f>
        <v>570</v>
      </c>
      <c r="I49" s="272">
        <v>38</v>
      </c>
    </row>
    <row r="50" spans="1:9" hidden="1" x14ac:dyDescent="0.35">
      <c r="A50" s="334"/>
      <c r="B50" s="242">
        <v>156</v>
      </c>
      <c r="C50" s="232">
        <f t="shared" si="15"/>
        <v>78</v>
      </c>
      <c r="D50" s="232">
        <f t="shared" si="16"/>
        <v>117</v>
      </c>
      <c r="E50" s="235">
        <f t="shared" si="17"/>
        <v>195</v>
      </c>
      <c r="F50" s="239">
        <f t="shared" si="18"/>
        <v>292.5</v>
      </c>
      <c r="G50" s="269">
        <f t="shared" si="19"/>
        <v>390</v>
      </c>
      <c r="H50" s="269">
        <f t="shared" si="20"/>
        <v>585</v>
      </c>
      <c r="I50" s="272">
        <v>39</v>
      </c>
    </row>
    <row r="51" spans="1:9" ht="15" hidden="1" thickBot="1" x14ac:dyDescent="0.4">
      <c r="A51" s="335"/>
      <c r="B51" s="273">
        <v>160</v>
      </c>
      <c r="C51" s="233">
        <f t="shared" si="15"/>
        <v>80</v>
      </c>
      <c r="D51" s="234">
        <f t="shared" si="16"/>
        <v>120</v>
      </c>
      <c r="E51" s="234">
        <f t="shared" si="17"/>
        <v>200</v>
      </c>
      <c r="F51" s="236">
        <f t="shared" si="18"/>
        <v>300</v>
      </c>
      <c r="G51" s="279">
        <f t="shared" si="19"/>
        <v>400</v>
      </c>
      <c r="H51" s="279">
        <f t="shared" si="20"/>
        <v>600</v>
      </c>
      <c r="I51" s="276">
        <v>40</v>
      </c>
    </row>
    <row r="52" spans="1:9" ht="89.25" customHeight="1" x14ac:dyDescent="0.35">
      <c r="A52" s="328" t="s">
        <v>246</v>
      </c>
      <c r="B52" s="328"/>
      <c r="C52" s="328"/>
      <c r="D52" s="328"/>
      <c r="E52" s="328"/>
      <c r="F52" s="328"/>
      <c r="G52" s="328"/>
      <c r="H52" s="328"/>
    </row>
  </sheetData>
  <mergeCells count="7">
    <mergeCell ref="K4:L4"/>
    <mergeCell ref="B1:I1"/>
    <mergeCell ref="A4:A9"/>
    <mergeCell ref="A10:A13"/>
    <mergeCell ref="A52:H52"/>
    <mergeCell ref="B2:I2"/>
    <mergeCell ref="A14:A51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&amp;L&amp;D&amp;C&amp;A&amp;R&amp;G</oddHeader>
    <oddFooter>&amp;LMedhi DEGUIL&amp;CPage &amp;P&amp;R&amp;D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D844-8372-4D43-8FF3-1258114C1619}">
  <sheetPr>
    <pageSetUpPr fitToPage="1"/>
  </sheetPr>
  <dimension ref="A1:E54"/>
  <sheetViews>
    <sheetView showGridLines="0" zoomScale="50" zoomScaleNormal="50" workbookViewId="0"/>
  </sheetViews>
  <sheetFormatPr baseColWidth="10" defaultRowHeight="14.5" x14ac:dyDescent="0.35"/>
  <cols>
    <col min="3" max="3" width="11.90625" bestFit="1" customWidth="1"/>
    <col min="4" max="4" width="25.81640625" customWidth="1"/>
    <col min="5" max="5" width="34.1796875" customWidth="1"/>
  </cols>
  <sheetData>
    <row r="1" spans="1:5" ht="15" thickBot="1" x14ac:dyDescent="0.4"/>
    <row r="2" spans="1:5" ht="22" customHeight="1" thickTop="1" x14ac:dyDescent="0.35">
      <c r="A2" s="424" t="s">
        <v>388</v>
      </c>
      <c r="B2" s="425"/>
      <c r="C2" s="426"/>
      <c r="D2" s="422" t="s">
        <v>392</v>
      </c>
      <c r="E2" s="226" t="s">
        <v>390</v>
      </c>
    </row>
    <row r="3" spans="1:5" ht="22" customHeight="1" thickBot="1" x14ac:dyDescent="0.4">
      <c r="A3" s="427"/>
      <c r="B3" s="428"/>
      <c r="C3" s="429"/>
      <c r="D3" s="423"/>
      <c r="E3" s="225" t="s">
        <v>391</v>
      </c>
    </row>
    <row r="4" spans="1:5" ht="29" customHeight="1" thickTop="1" thickBot="1" x14ac:dyDescent="0.4">
      <c r="A4" s="430" t="s">
        <v>378</v>
      </c>
      <c r="B4" s="431"/>
      <c r="C4" s="432"/>
      <c r="D4" s="210" t="s">
        <v>350</v>
      </c>
      <c r="E4" s="223" t="s">
        <v>386</v>
      </c>
    </row>
    <row r="5" spans="1:5" ht="29" customHeight="1" thickTop="1" x14ac:dyDescent="0.35">
      <c r="A5" s="433" t="s">
        <v>380</v>
      </c>
      <c r="B5" s="434" t="s">
        <v>381</v>
      </c>
      <c r="C5" s="435" t="s">
        <v>382</v>
      </c>
      <c r="D5" s="293" t="s">
        <v>437</v>
      </c>
      <c r="E5" s="216"/>
    </row>
    <row r="6" spans="1:5" ht="29" customHeight="1" x14ac:dyDescent="0.35">
      <c r="A6" s="416"/>
      <c r="B6" s="418"/>
      <c r="C6" s="420"/>
      <c r="D6" s="294" t="s">
        <v>438</v>
      </c>
      <c r="E6" s="217"/>
    </row>
    <row r="7" spans="1:5" ht="29" customHeight="1" x14ac:dyDescent="0.35">
      <c r="A7" s="416" t="s">
        <v>379</v>
      </c>
      <c r="B7" s="418" t="s">
        <v>379</v>
      </c>
      <c r="C7" s="420" t="s">
        <v>379</v>
      </c>
      <c r="D7" s="295" t="s">
        <v>439</v>
      </c>
      <c r="E7" s="217"/>
    </row>
    <row r="8" spans="1:5" ht="29" customHeight="1" thickBot="1" x14ac:dyDescent="0.4">
      <c r="A8" s="417"/>
      <c r="B8" s="419"/>
      <c r="C8" s="421"/>
      <c r="D8" s="296" t="s">
        <v>440</v>
      </c>
      <c r="E8" s="218"/>
    </row>
    <row r="9" spans="1:5" ht="15" thickTop="1" x14ac:dyDescent="0.35"/>
    <row r="10" spans="1:5" ht="15" thickBot="1" x14ac:dyDescent="0.4"/>
    <row r="11" spans="1:5" ht="22" customHeight="1" thickTop="1" x14ac:dyDescent="0.35">
      <c r="A11" s="424" t="s">
        <v>388</v>
      </c>
      <c r="B11" s="425"/>
      <c r="C11" s="426"/>
      <c r="D11" s="422" t="s">
        <v>392</v>
      </c>
      <c r="E11" s="226" t="s">
        <v>390</v>
      </c>
    </row>
    <row r="12" spans="1:5" ht="22" customHeight="1" thickBot="1" x14ac:dyDescent="0.4">
      <c r="A12" s="427"/>
      <c r="B12" s="428"/>
      <c r="C12" s="429"/>
      <c r="D12" s="423"/>
      <c r="E12" s="225" t="s">
        <v>391</v>
      </c>
    </row>
    <row r="13" spans="1:5" ht="29" customHeight="1" thickTop="1" thickBot="1" x14ac:dyDescent="0.4">
      <c r="A13" s="430" t="s">
        <v>378</v>
      </c>
      <c r="B13" s="431"/>
      <c r="C13" s="432"/>
      <c r="D13" s="210" t="s">
        <v>350</v>
      </c>
      <c r="E13" s="223" t="s">
        <v>386</v>
      </c>
    </row>
    <row r="14" spans="1:5" ht="29" customHeight="1" thickTop="1" x14ac:dyDescent="0.35">
      <c r="A14" s="433" t="s">
        <v>380</v>
      </c>
      <c r="B14" s="434" t="s">
        <v>381</v>
      </c>
      <c r="C14" s="435" t="s">
        <v>382</v>
      </c>
      <c r="D14" s="293" t="s">
        <v>437</v>
      </c>
      <c r="E14" s="216"/>
    </row>
    <row r="15" spans="1:5" ht="29" customHeight="1" x14ac:dyDescent="0.35">
      <c r="A15" s="416"/>
      <c r="B15" s="418"/>
      <c r="C15" s="420"/>
      <c r="D15" s="294" t="s">
        <v>438</v>
      </c>
      <c r="E15" s="217"/>
    </row>
    <row r="16" spans="1:5" ht="29" customHeight="1" x14ac:dyDescent="0.35">
      <c r="A16" s="416" t="s">
        <v>379</v>
      </c>
      <c r="B16" s="418" t="s">
        <v>379</v>
      </c>
      <c r="C16" s="420" t="s">
        <v>379</v>
      </c>
      <c r="D16" s="295" t="s">
        <v>439</v>
      </c>
      <c r="E16" s="217"/>
    </row>
    <row r="17" spans="1:5" ht="29" customHeight="1" thickBot="1" x14ac:dyDescent="0.4">
      <c r="A17" s="417"/>
      <c r="B17" s="419"/>
      <c r="C17" s="421"/>
      <c r="D17" s="296" t="s">
        <v>440</v>
      </c>
      <c r="E17" s="218"/>
    </row>
    <row r="18" spans="1:5" ht="15.5" thickTop="1" thickBot="1" x14ac:dyDescent="0.4">
      <c r="A18" s="227"/>
      <c r="B18" s="227"/>
      <c r="C18" s="227"/>
      <c r="D18" s="227"/>
      <c r="E18" s="227"/>
    </row>
    <row r="19" spans="1:5" ht="15" thickBot="1" x14ac:dyDescent="0.4"/>
    <row r="20" spans="1:5" ht="22" customHeight="1" thickTop="1" x14ac:dyDescent="0.35">
      <c r="A20" s="424" t="s">
        <v>388</v>
      </c>
      <c r="B20" s="425"/>
      <c r="C20" s="426"/>
      <c r="D20" s="422" t="s">
        <v>392</v>
      </c>
      <c r="E20" s="226" t="s">
        <v>390</v>
      </c>
    </row>
    <row r="21" spans="1:5" ht="22" customHeight="1" thickBot="1" x14ac:dyDescent="0.4">
      <c r="A21" s="427"/>
      <c r="B21" s="428"/>
      <c r="C21" s="429"/>
      <c r="D21" s="423"/>
      <c r="E21" s="225" t="s">
        <v>391</v>
      </c>
    </row>
    <row r="22" spans="1:5" ht="29" customHeight="1" thickTop="1" thickBot="1" x14ac:dyDescent="0.4">
      <c r="A22" s="430" t="s">
        <v>378</v>
      </c>
      <c r="B22" s="431"/>
      <c r="C22" s="432"/>
      <c r="D22" s="210" t="s">
        <v>350</v>
      </c>
      <c r="E22" s="223" t="s">
        <v>386</v>
      </c>
    </row>
    <row r="23" spans="1:5" ht="29" customHeight="1" thickTop="1" x14ac:dyDescent="0.35">
      <c r="A23" s="433" t="s">
        <v>380</v>
      </c>
      <c r="B23" s="434" t="s">
        <v>381</v>
      </c>
      <c r="C23" s="435" t="s">
        <v>382</v>
      </c>
      <c r="D23" s="293" t="s">
        <v>437</v>
      </c>
      <c r="E23" s="216"/>
    </row>
    <row r="24" spans="1:5" ht="29" customHeight="1" x14ac:dyDescent="0.35">
      <c r="A24" s="416"/>
      <c r="B24" s="418"/>
      <c r="C24" s="420"/>
      <c r="D24" s="294" t="s">
        <v>438</v>
      </c>
      <c r="E24" s="217"/>
    </row>
    <row r="25" spans="1:5" ht="29" customHeight="1" x14ac:dyDescent="0.35">
      <c r="A25" s="416" t="s">
        <v>379</v>
      </c>
      <c r="B25" s="418" t="s">
        <v>379</v>
      </c>
      <c r="C25" s="420" t="s">
        <v>379</v>
      </c>
      <c r="D25" s="295" t="s">
        <v>439</v>
      </c>
      <c r="E25" s="217"/>
    </row>
    <row r="26" spans="1:5" ht="29" customHeight="1" thickBot="1" x14ac:dyDescent="0.4">
      <c r="A26" s="417"/>
      <c r="B26" s="419"/>
      <c r="C26" s="421"/>
      <c r="D26" s="296" t="s">
        <v>440</v>
      </c>
      <c r="E26" s="218"/>
    </row>
    <row r="27" spans="1:5" ht="15" thickTop="1" x14ac:dyDescent="0.35"/>
    <row r="28" spans="1:5" ht="15" thickBot="1" x14ac:dyDescent="0.4"/>
    <row r="29" spans="1:5" ht="22" customHeight="1" thickTop="1" x14ac:dyDescent="0.35">
      <c r="A29" s="424" t="s">
        <v>388</v>
      </c>
      <c r="B29" s="425"/>
      <c r="C29" s="426"/>
      <c r="D29" s="422" t="s">
        <v>392</v>
      </c>
      <c r="E29" s="226" t="s">
        <v>390</v>
      </c>
    </row>
    <row r="30" spans="1:5" ht="22" customHeight="1" thickBot="1" x14ac:dyDescent="0.4">
      <c r="A30" s="427"/>
      <c r="B30" s="428"/>
      <c r="C30" s="429"/>
      <c r="D30" s="423"/>
      <c r="E30" s="225" t="s">
        <v>391</v>
      </c>
    </row>
    <row r="31" spans="1:5" ht="29" customHeight="1" thickTop="1" thickBot="1" x14ac:dyDescent="0.4">
      <c r="A31" s="430" t="s">
        <v>378</v>
      </c>
      <c r="B31" s="431"/>
      <c r="C31" s="432"/>
      <c r="D31" s="210" t="s">
        <v>350</v>
      </c>
      <c r="E31" s="223" t="s">
        <v>386</v>
      </c>
    </row>
    <row r="32" spans="1:5" ht="29" customHeight="1" thickTop="1" x14ac:dyDescent="0.35">
      <c r="A32" s="433" t="s">
        <v>380</v>
      </c>
      <c r="B32" s="434" t="s">
        <v>381</v>
      </c>
      <c r="C32" s="435" t="s">
        <v>382</v>
      </c>
      <c r="D32" s="293" t="s">
        <v>437</v>
      </c>
      <c r="E32" s="216"/>
    </row>
    <row r="33" spans="1:5" ht="29" customHeight="1" x14ac:dyDescent="0.35">
      <c r="A33" s="416"/>
      <c r="B33" s="418"/>
      <c r="C33" s="420"/>
      <c r="D33" s="294" t="s">
        <v>438</v>
      </c>
      <c r="E33" s="217"/>
    </row>
    <row r="34" spans="1:5" ht="29" customHeight="1" x14ac:dyDescent="0.35">
      <c r="A34" s="416" t="s">
        <v>379</v>
      </c>
      <c r="B34" s="418" t="s">
        <v>379</v>
      </c>
      <c r="C34" s="420" t="s">
        <v>379</v>
      </c>
      <c r="D34" s="295" t="s">
        <v>439</v>
      </c>
      <c r="E34" s="217"/>
    </row>
    <row r="35" spans="1:5" ht="29" customHeight="1" thickBot="1" x14ac:dyDescent="0.4">
      <c r="A35" s="417"/>
      <c r="B35" s="419"/>
      <c r="C35" s="421"/>
      <c r="D35" s="296" t="s">
        <v>440</v>
      </c>
      <c r="E35" s="218"/>
    </row>
    <row r="36" spans="1:5" ht="15.5" thickTop="1" thickBot="1" x14ac:dyDescent="0.4">
      <c r="A36" s="227"/>
      <c r="B36" s="227"/>
      <c r="C36" s="227"/>
      <c r="D36" s="227"/>
      <c r="E36" s="227"/>
    </row>
    <row r="37" spans="1:5" ht="15" thickBot="1" x14ac:dyDescent="0.4"/>
    <row r="38" spans="1:5" ht="22" customHeight="1" thickTop="1" x14ac:dyDescent="0.35">
      <c r="A38" s="424" t="s">
        <v>388</v>
      </c>
      <c r="B38" s="425"/>
      <c r="C38" s="426"/>
      <c r="D38" s="422" t="s">
        <v>392</v>
      </c>
      <c r="E38" s="226" t="s">
        <v>390</v>
      </c>
    </row>
    <row r="39" spans="1:5" ht="22" customHeight="1" thickBot="1" x14ac:dyDescent="0.4">
      <c r="A39" s="427"/>
      <c r="B39" s="428"/>
      <c r="C39" s="429"/>
      <c r="D39" s="423"/>
      <c r="E39" s="225" t="s">
        <v>391</v>
      </c>
    </row>
    <row r="40" spans="1:5" ht="29" customHeight="1" thickTop="1" thickBot="1" x14ac:dyDescent="0.4">
      <c r="A40" s="430" t="s">
        <v>378</v>
      </c>
      <c r="B40" s="431"/>
      <c r="C40" s="432"/>
      <c r="D40" s="210" t="s">
        <v>350</v>
      </c>
      <c r="E40" s="223" t="s">
        <v>386</v>
      </c>
    </row>
    <row r="41" spans="1:5" ht="29" customHeight="1" thickTop="1" x14ac:dyDescent="0.35">
      <c r="A41" s="433" t="s">
        <v>380</v>
      </c>
      <c r="B41" s="434" t="s">
        <v>381</v>
      </c>
      <c r="C41" s="435" t="s">
        <v>382</v>
      </c>
      <c r="D41" s="293" t="s">
        <v>437</v>
      </c>
      <c r="E41" s="216"/>
    </row>
    <row r="42" spans="1:5" ht="29" customHeight="1" x14ac:dyDescent="0.35">
      <c r="A42" s="416"/>
      <c r="B42" s="418"/>
      <c r="C42" s="420"/>
      <c r="D42" s="294" t="s">
        <v>438</v>
      </c>
      <c r="E42" s="217"/>
    </row>
    <row r="43" spans="1:5" ht="29" customHeight="1" x14ac:dyDescent="0.35">
      <c r="A43" s="416" t="s">
        <v>379</v>
      </c>
      <c r="B43" s="418" t="s">
        <v>379</v>
      </c>
      <c r="C43" s="420" t="s">
        <v>379</v>
      </c>
      <c r="D43" s="295" t="s">
        <v>439</v>
      </c>
      <c r="E43" s="217"/>
    </row>
    <row r="44" spans="1:5" ht="29" customHeight="1" thickBot="1" x14ac:dyDescent="0.4">
      <c r="A44" s="417"/>
      <c r="B44" s="419"/>
      <c r="C44" s="421"/>
      <c r="D44" s="296" t="s">
        <v>440</v>
      </c>
      <c r="E44" s="218"/>
    </row>
    <row r="45" spans="1:5" ht="15" thickTop="1" x14ac:dyDescent="0.35"/>
    <row r="46" spans="1:5" ht="15" thickBot="1" x14ac:dyDescent="0.4"/>
    <row r="47" spans="1:5" ht="22" customHeight="1" thickTop="1" x14ac:dyDescent="0.35">
      <c r="A47" s="424" t="s">
        <v>388</v>
      </c>
      <c r="B47" s="425"/>
      <c r="C47" s="426"/>
      <c r="D47" s="422" t="s">
        <v>392</v>
      </c>
      <c r="E47" s="226" t="s">
        <v>390</v>
      </c>
    </row>
    <row r="48" spans="1:5" ht="22" customHeight="1" thickBot="1" x14ac:dyDescent="0.4">
      <c r="A48" s="427"/>
      <c r="B48" s="428"/>
      <c r="C48" s="429"/>
      <c r="D48" s="423"/>
      <c r="E48" s="225" t="s">
        <v>391</v>
      </c>
    </row>
    <row r="49" spans="1:5" ht="29" customHeight="1" thickTop="1" thickBot="1" x14ac:dyDescent="0.4">
      <c r="A49" s="430" t="s">
        <v>378</v>
      </c>
      <c r="B49" s="431"/>
      <c r="C49" s="432"/>
      <c r="D49" s="210" t="s">
        <v>350</v>
      </c>
      <c r="E49" s="223" t="s">
        <v>386</v>
      </c>
    </row>
    <row r="50" spans="1:5" ht="29" customHeight="1" thickTop="1" x14ac:dyDescent="0.35">
      <c r="A50" s="433" t="s">
        <v>380</v>
      </c>
      <c r="B50" s="434" t="s">
        <v>381</v>
      </c>
      <c r="C50" s="435" t="s">
        <v>382</v>
      </c>
      <c r="D50" s="293" t="s">
        <v>437</v>
      </c>
      <c r="E50" s="216"/>
    </row>
    <row r="51" spans="1:5" ht="29" customHeight="1" x14ac:dyDescent="0.35">
      <c r="A51" s="416"/>
      <c r="B51" s="418"/>
      <c r="C51" s="420"/>
      <c r="D51" s="294" t="s">
        <v>438</v>
      </c>
      <c r="E51" s="217"/>
    </row>
    <row r="52" spans="1:5" ht="29" customHeight="1" x14ac:dyDescent="0.35">
      <c r="A52" s="416" t="s">
        <v>379</v>
      </c>
      <c r="B52" s="418" t="s">
        <v>379</v>
      </c>
      <c r="C52" s="420" t="s">
        <v>379</v>
      </c>
      <c r="D52" s="295" t="s">
        <v>439</v>
      </c>
      <c r="E52" s="217"/>
    </row>
    <row r="53" spans="1:5" ht="29" customHeight="1" thickBot="1" x14ac:dyDescent="0.4">
      <c r="A53" s="417"/>
      <c r="B53" s="419"/>
      <c r="C53" s="421"/>
      <c r="D53" s="296" t="s">
        <v>440</v>
      </c>
      <c r="E53" s="218"/>
    </row>
    <row r="54" spans="1:5" ht="15" thickTop="1" x14ac:dyDescent="0.35"/>
  </sheetData>
  <mergeCells count="54">
    <mergeCell ref="A13:C13"/>
    <mergeCell ref="A2:C3"/>
    <mergeCell ref="D2:D3"/>
    <mergeCell ref="A4:C4"/>
    <mergeCell ref="A5:A6"/>
    <mergeCell ref="B5:B6"/>
    <mergeCell ref="C5:C6"/>
    <mergeCell ref="A7:A8"/>
    <mergeCell ref="B7:B8"/>
    <mergeCell ref="C7:C8"/>
    <mergeCell ref="A11:C12"/>
    <mergeCell ref="D11:D12"/>
    <mergeCell ref="A14:A15"/>
    <mergeCell ref="B14:B15"/>
    <mergeCell ref="C14:C15"/>
    <mergeCell ref="A16:A17"/>
    <mergeCell ref="B16:B17"/>
    <mergeCell ref="C16:C17"/>
    <mergeCell ref="A31:C31"/>
    <mergeCell ref="A20:C21"/>
    <mergeCell ref="D20:D21"/>
    <mergeCell ref="A22:C22"/>
    <mergeCell ref="A23:A24"/>
    <mergeCell ref="B23:B24"/>
    <mergeCell ref="C23:C24"/>
    <mergeCell ref="A25:A26"/>
    <mergeCell ref="B25:B26"/>
    <mergeCell ref="C25:C26"/>
    <mergeCell ref="A29:C30"/>
    <mergeCell ref="D29:D30"/>
    <mergeCell ref="A32:A33"/>
    <mergeCell ref="B32:B33"/>
    <mergeCell ref="C32:C33"/>
    <mergeCell ref="A34:A35"/>
    <mergeCell ref="B34:B35"/>
    <mergeCell ref="C34:C35"/>
    <mergeCell ref="A49:C49"/>
    <mergeCell ref="A38:C39"/>
    <mergeCell ref="D38:D39"/>
    <mergeCell ref="A40:C40"/>
    <mergeCell ref="A41:A42"/>
    <mergeCell ref="B41:B42"/>
    <mergeCell ref="C41:C42"/>
    <mergeCell ref="A43:A44"/>
    <mergeCell ref="B43:B44"/>
    <mergeCell ref="C43:C44"/>
    <mergeCell ref="A47:C48"/>
    <mergeCell ref="D47:D48"/>
    <mergeCell ref="A50:A51"/>
    <mergeCell ref="B50:B51"/>
    <mergeCell ref="C50:C51"/>
    <mergeCell ref="A52:A53"/>
    <mergeCell ref="B52:B53"/>
    <mergeCell ref="C52:C53"/>
  </mergeCells>
  <printOptions horizontalCentered="1" verticalCentered="1"/>
  <pageMargins left="0.70866141732283472" right="0.70866141732283472" top="0" bottom="0" header="0.31496062992125984" footer="0.31496062992125984"/>
  <pageSetup paperSize="9" scale="6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B7A6-DE23-45AC-A688-BE5BDAB66715}">
  <sheetPr>
    <pageSetUpPr fitToPage="1"/>
  </sheetPr>
  <dimension ref="A2:H49"/>
  <sheetViews>
    <sheetView showGridLines="0" zoomScale="50" zoomScaleNormal="50" workbookViewId="0">
      <selection activeCell="L29" sqref="L29"/>
    </sheetView>
  </sheetViews>
  <sheetFormatPr baseColWidth="10" defaultRowHeight="14.5" x14ac:dyDescent="0.35"/>
  <cols>
    <col min="3" max="3" width="11.90625" customWidth="1"/>
    <col min="4" max="4" width="14.7265625" customWidth="1"/>
    <col min="5" max="8" width="12.453125" customWidth="1"/>
  </cols>
  <sheetData>
    <row r="2" spans="1:8" ht="15" thickBot="1" x14ac:dyDescent="0.4"/>
    <row r="3" spans="1:8" ht="34.5" customHeight="1" thickTop="1" thickBot="1" x14ac:dyDescent="0.5">
      <c r="A3" s="436" t="s">
        <v>388</v>
      </c>
      <c r="B3" s="437"/>
      <c r="C3" s="438"/>
      <c r="D3" s="220" t="s">
        <v>389</v>
      </c>
      <c r="E3" s="222" t="s">
        <v>383</v>
      </c>
      <c r="F3" s="222" t="s">
        <v>383</v>
      </c>
      <c r="G3" s="222" t="s">
        <v>383</v>
      </c>
      <c r="H3" s="222" t="s">
        <v>383</v>
      </c>
    </row>
    <row r="4" spans="1:8" ht="26.5" customHeight="1" thickTop="1" x14ac:dyDescent="0.35">
      <c r="A4" s="430" t="s">
        <v>378</v>
      </c>
      <c r="B4" s="431"/>
      <c r="C4" s="432"/>
      <c r="D4" s="211" t="s">
        <v>350</v>
      </c>
      <c r="E4" s="439" t="s">
        <v>387</v>
      </c>
      <c r="F4" s="440"/>
      <c r="G4" s="440"/>
      <c r="H4" s="441"/>
    </row>
    <row r="5" spans="1:8" ht="29" customHeight="1" x14ac:dyDescent="0.35">
      <c r="A5" s="433" t="s">
        <v>380</v>
      </c>
      <c r="B5" s="434" t="s">
        <v>381</v>
      </c>
      <c r="C5" s="435" t="s">
        <v>382</v>
      </c>
      <c r="D5" s="293" t="s">
        <v>437</v>
      </c>
      <c r="E5" s="217"/>
      <c r="F5" s="217"/>
      <c r="G5" s="217"/>
      <c r="H5" s="217"/>
    </row>
    <row r="6" spans="1:8" ht="29" customHeight="1" x14ac:dyDescent="0.35">
      <c r="A6" s="416"/>
      <c r="B6" s="418"/>
      <c r="C6" s="420"/>
      <c r="D6" s="294" t="s">
        <v>438</v>
      </c>
      <c r="E6" s="217"/>
      <c r="F6" s="217"/>
      <c r="G6" s="217"/>
      <c r="H6" s="217"/>
    </row>
    <row r="7" spans="1:8" ht="29" customHeight="1" x14ac:dyDescent="0.35">
      <c r="A7" s="416" t="s">
        <v>379</v>
      </c>
      <c r="B7" s="418" t="s">
        <v>379</v>
      </c>
      <c r="C7" s="420" t="s">
        <v>379</v>
      </c>
      <c r="D7" s="295" t="s">
        <v>439</v>
      </c>
      <c r="E7" s="217"/>
      <c r="F7" s="217"/>
      <c r="G7" s="217"/>
      <c r="H7" s="217"/>
    </row>
    <row r="8" spans="1:8" ht="29" customHeight="1" thickBot="1" x14ac:dyDescent="0.4">
      <c r="A8" s="417"/>
      <c r="B8" s="419"/>
      <c r="C8" s="421"/>
      <c r="D8" s="296" t="s">
        <v>440</v>
      </c>
      <c r="E8" s="218"/>
      <c r="F8" s="218"/>
      <c r="G8" s="218"/>
      <c r="H8" s="218"/>
    </row>
    <row r="9" spans="1:8" ht="15" thickTop="1" x14ac:dyDescent="0.35"/>
    <row r="10" spans="1:8" ht="15" thickBot="1" x14ac:dyDescent="0.4"/>
    <row r="11" spans="1:8" ht="34.5" customHeight="1" thickTop="1" thickBot="1" x14ac:dyDescent="0.5">
      <c r="A11" s="436" t="s">
        <v>388</v>
      </c>
      <c r="B11" s="437"/>
      <c r="C11" s="438"/>
      <c r="D11" s="220" t="s">
        <v>389</v>
      </c>
      <c r="E11" s="222" t="s">
        <v>383</v>
      </c>
      <c r="F11" s="222" t="s">
        <v>383</v>
      </c>
      <c r="G11" s="222" t="s">
        <v>383</v>
      </c>
      <c r="H11" s="222" t="s">
        <v>383</v>
      </c>
    </row>
    <row r="12" spans="1:8" ht="19" thickTop="1" x14ac:dyDescent="0.35">
      <c r="A12" s="430" t="s">
        <v>378</v>
      </c>
      <c r="B12" s="431"/>
      <c r="C12" s="432"/>
      <c r="D12" s="211" t="s">
        <v>350</v>
      </c>
      <c r="E12" s="439" t="s">
        <v>387</v>
      </c>
      <c r="F12" s="440"/>
      <c r="G12" s="440"/>
      <c r="H12" s="441"/>
    </row>
    <row r="13" spans="1:8" ht="33" x14ac:dyDescent="0.35">
      <c r="A13" s="433" t="s">
        <v>380</v>
      </c>
      <c r="B13" s="434" t="s">
        <v>381</v>
      </c>
      <c r="C13" s="435" t="s">
        <v>382</v>
      </c>
      <c r="D13" s="293" t="s">
        <v>437</v>
      </c>
      <c r="E13" s="217"/>
      <c r="F13" s="217"/>
      <c r="G13" s="217"/>
      <c r="H13" s="217"/>
    </row>
    <row r="14" spans="1:8" ht="33" x14ac:dyDescent="0.35">
      <c r="A14" s="416"/>
      <c r="B14" s="418"/>
      <c r="C14" s="420"/>
      <c r="D14" s="294" t="s">
        <v>438</v>
      </c>
      <c r="E14" s="217"/>
      <c r="F14" s="217"/>
      <c r="G14" s="217"/>
      <c r="H14" s="217"/>
    </row>
    <row r="15" spans="1:8" ht="33" x14ac:dyDescent="0.35">
      <c r="A15" s="416" t="s">
        <v>379</v>
      </c>
      <c r="B15" s="418" t="s">
        <v>379</v>
      </c>
      <c r="C15" s="420" t="s">
        <v>379</v>
      </c>
      <c r="D15" s="295" t="s">
        <v>439</v>
      </c>
      <c r="E15" s="217"/>
      <c r="F15" s="217"/>
      <c r="G15" s="217"/>
      <c r="H15" s="217"/>
    </row>
    <row r="16" spans="1:8" ht="33.5" thickBot="1" x14ac:dyDescent="0.4">
      <c r="A16" s="417"/>
      <c r="B16" s="419"/>
      <c r="C16" s="421"/>
      <c r="D16" s="296" t="s">
        <v>440</v>
      </c>
      <c r="E16" s="218"/>
      <c r="F16" s="218"/>
      <c r="G16" s="218"/>
      <c r="H16" s="218"/>
    </row>
    <row r="17" spans="1:8" ht="15.5" thickTop="1" thickBot="1" x14ac:dyDescent="0.4">
      <c r="A17" s="227"/>
      <c r="B17" s="227"/>
      <c r="C17" s="227"/>
      <c r="D17" s="227"/>
      <c r="E17" s="227"/>
      <c r="F17" s="227"/>
      <c r="G17" s="227"/>
      <c r="H17" s="227"/>
    </row>
    <row r="18" spans="1:8" ht="15" thickBot="1" x14ac:dyDescent="0.4"/>
    <row r="19" spans="1:8" ht="34.5" customHeight="1" thickTop="1" thickBot="1" x14ac:dyDescent="0.5">
      <c r="A19" s="436" t="s">
        <v>388</v>
      </c>
      <c r="B19" s="437"/>
      <c r="C19" s="438"/>
      <c r="D19" s="220" t="s">
        <v>389</v>
      </c>
      <c r="E19" s="222" t="s">
        <v>383</v>
      </c>
      <c r="F19" s="222" t="s">
        <v>383</v>
      </c>
      <c r="G19" s="222" t="s">
        <v>383</v>
      </c>
      <c r="H19" s="222" t="s">
        <v>383</v>
      </c>
    </row>
    <row r="20" spans="1:8" ht="19" thickTop="1" x14ac:dyDescent="0.35">
      <c r="A20" s="430" t="s">
        <v>378</v>
      </c>
      <c r="B20" s="431"/>
      <c r="C20" s="432"/>
      <c r="D20" s="211" t="s">
        <v>350</v>
      </c>
      <c r="E20" s="439" t="s">
        <v>387</v>
      </c>
      <c r="F20" s="440"/>
      <c r="G20" s="440"/>
      <c r="H20" s="441"/>
    </row>
    <row r="21" spans="1:8" ht="33" x14ac:dyDescent="0.35">
      <c r="A21" s="433" t="s">
        <v>380</v>
      </c>
      <c r="B21" s="434" t="s">
        <v>381</v>
      </c>
      <c r="C21" s="435" t="s">
        <v>382</v>
      </c>
      <c r="D21" s="293" t="s">
        <v>437</v>
      </c>
      <c r="E21" s="217"/>
      <c r="F21" s="217"/>
      <c r="G21" s="217"/>
      <c r="H21" s="217"/>
    </row>
    <row r="22" spans="1:8" ht="33" x14ac:dyDescent="0.35">
      <c r="A22" s="416"/>
      <c r="B22" s="418"/>
      <c r="C22" s="420"/>
      <c r="D22" s="294" t="s">
        <v>438</v>
      </c>
      <c r="E22" s="217"/>
      <c r="F22" s="217"/>
      <c r="G22" s="217"/>
      <c r="H22" s="217"/>
    </row>
    <row r="23" spans="1:8" ht="33" x14ac:dyDescent="0.35">
      <c r="A23" s="416" t="s">
        <v>379</v>
      </c>
      <c r="B23" s="418" t="s">
        <v>379</v>
      </c>
      <c r="C23" s="420" t="s">
        <v>379</v>
      </c>
      <c r="D23" s="295" t="s">
        <v>439</v>
      </c>
      <c r="E23" s="217"/>
      <c r="F23" s="217"/>
      <c r="G23" s="217"/>
      <c r="H23" s="217"/>
    </row>
    <row r="24" spans="1:8" ht="33.5" thickBot="1" x14ac:dyDescent="0.4">
      <c r="A24" s="417"/>
      <c r="B24" s="419"/>
      <c r="C24" s="421"/>
      <c r="D24" s="296" t="s">
        <v>440</v>
      </c>
      <c r="E24" s="218"/>
      <c r="F24" s="218"/>
      <c r="G24" s="218"/>
      <c r="H24" s="218"/>
    </row>
    <row r="25" spans="1:8" ht="15" thickTop="1" x14ac:dyDescent="0.35"/>
    <row r="26" spans="1:8" ht="15" thickBot="1" x14ac:dyDescent="0.4"/>
    <row r="27" spans="1:8" ht="34.5" customHeight="1" thickTop="1" thickBot="1" x14ac:dyDescent="0.5">
      <c r="A27" s="436" t="s">
        <v>388</v>
      </c>
      <c r="B27" s="437"/>
      <c r="C27" s="438"/>
      <c r="D27" s="220" t="s">
        <v>389</v>
      </c>
      <c r="E27" s="222" t="s">
        <v>383</v>
      </c>
      <c r="F27" s="222" t="s">
        <v>383</v>
      </c>
      <c r="G27" s="222" t="s">
        <v>383</v>
      </c>
      <c r="H27" s="222" t="s">
        <v>383</v>
      </c>
    </row>
    <row r="28" spans="1:8" ht="19" thickTop="1" x14ac:dyDescent="0.35">
      <c r="A28" s="430" t="s">
        <v>378</v>
      </c>
      <c r="B28" s="431"/>
      <c r="C28" s="432"/>
      <c r="D28" s="211" t="s">
        <v>350</v>
      </c>
      <c r="E28" s="439" t="s">
        <v>387</v>
      </c>
      <c r="F28" s="440"/>
      <c r="G28" s="440"/>
      <c r="H28" s="441"/>
    </row>
    <row r="29" spans="1:8" ht="33" x14ac:dyDescent="0.35">
      <c r="A29" s="433" t="s">
        <v>380</v>
      </c>
      <c r="B29" s="434" t="s">
        <v>381</v>
      </c>
      <c r="C29" s="435" t="s">
        <v>382</v>
      </c>
      <c r="D29" s="293" t="s">
        <v>437</v>
      </c>
      <c r="E29" s="217"/>
      <c r="F29" s="217"/>
      <c r="G29" s="217"/>
      <c r="H29" s="217"/>
    </row>
    <row r="30" spans="1:8" ht="33" x14ac:dyDescent="0.35">
      <c r="A30" s="416"/>
      <c r="B30" s="418"/>
      <c r="C30" s="420"/>
      <c r="D30" s="294" t="s">
        <v>438</v>
      </c>
      <c r="E30" s="217"/>
      <c r="F30" s="217"/>
      <c r="G30" s="217"/>
      <c r="H30" s="217"/>
    </row>
    <row r="31" spans="1:8" ht="33" x14ac:dyDescent="0.35">
      <c r="A31" s="416" t="s">
        <v>379</v>
      </c>
      <c r="B31" s="418" t="s">
        <v>379</v>
      </c>
      <c r="C31" s="420" t="s">
        <v>379</v>
      </c>
      <c r="D31" s="295" t="s">
        <v>439</v>
      </c>
      <c r="E31" s="217"/>
      <c r="F31" s="217"/>
      <c r="G31" s="217"/>
      <c r="H31" s="217"/>
    </row>
    <row r="32" spans="1:8" ht="33.5" thickBot="1" x14ac:dyDescent="0.4">
      <c r="A32" s="417"/>
      <c r="B32" s="419"/>
      <c r="C32" s="421"/>
      <c r="D32" s="296" t="s">
        <v>440</v>
      </c>
      <c r="E32" s="218"/>
      <c r="F32" s="218"/>
      <c r="G32" s="218"/>
      <c r="H32" s="218"/>
    </row>
    <row r="33" spans="1:8" ht="15.5" thickTop="1" thickBot="1" x14ac:dyDescent="0.4">
      <c r="A33" s="227"/>
      <c r="B33" s="227"/>
      <c r="C33" s="227"/>
      <c r="D33" s="227"/>
      <c r="E33" s="227"/>
      <c r="F33" s="227"/>
      <c r="G33" s="227"/>
      <c r="H33" s="227"/>
    </row>
    <row r="34" spans="1:8" ht="15" thickBot="1" x14ac:dyDescent="0.4"/>
    <row r="35" spans="1:8" ht="34.5" customHeight="1" thickTop="1" thickBot="1" x14ac:dyDescent="0.5">
      <c r="A35" s="436" t="s">
        <v>388</v>
      </c>
      <c r="B35" s="437"/>
      <c r="C35" s="438"/>
      <c r="D35" s="220" t="s">
        <v>389</v>
      </c>
      <c r="E35" s="222" t="s">
        <v>383</v>
      </c>
      <c r="F35" s="222" t="s">
        <v>383</v>
      </c>
      <c r="G35" s="222" t="s">
        <v>383</v>
      </c>
      <c r="H35" s="222" t="s">
        <v>383</v>
      </c>
    </row>
    <row r="36" spans="1:8" ht="19" thickTop="1" x14ac:dyDescent="0.35">
      <c r="A36" s="430" t="s">
        <v>378</v>
      </c>
      <c r="B36" s="431"/>
      <c r="C36" s="432"/>
      <c r="D36" s="211" t="s">
        <v>350</v>
      </c>
      <c r="E36" s="439" t="s">
        <v>387</v>
      </c>
      <c r="F36" s="440"/>
      <c r="G36" s="440"/>
      <c r="H36" s="441"/>
    </row>
    <row r="37" spans="1:8" ht="33" x14ac:dyDescent="0.35">
      <c r="A37" s="433" t="s">
        <v>380</v>
      </c>
      <c r="B37" s="434" t="s">
        <v>381</v>
      </c>
      <c r="C37" s="435" t="s">
        <v>382</v>
      </c>
      <c r="D37" s="293" t="s">
        <v>437</v>
      </c>
      <c r="E37" s="217"/>
      <c r="F37" s="217"/>
      <c r="G37" s="217"/>
      <c r="H37" s="217"/>
    </row>
    <row r="38" spans="1:8" ht="33" x14ac:dyDescent="0.35">
      <c r="A38" s="416"/>
      <c r="B38" s="418"/>
      <c r="C38" s="420"/>
      <c r="D38" s="294" t="s">
        <v>438</v>
      </c>
      <c r="E38" s="217"/>
      <c r="F38" s="217"/>
      <c r="G38" s="217"/>
      <c r="H38" s="217"/>
    </row>
    <row r="39" spans="1:8" ht="33" x14ac:dyDescent="0.35">
      <c r="A39" s="416" t="s">
        <v>379</v>
      </c>
      <c r="B39" s="418" t="s">
        <v>379</v>
      </c>
      <c r="C39" s="420" t="s">
        <v>379</v>
      </c>
      <c r="D39" s="295" t="s">
        <v>439</v>
      </c>
      <c r="E39" s="217"/>
      <c r="F39" s="217"/>
      <c r="G39" s="217"/>
      <c r="H39" s="217"/>
    </row>
    <row r="40" spans="1:8" ht="33.5" thickBot="1" x14ac:dyDescent="0.4">
      <c r="A40" s="417"/>
      <c r="B40" s="419"/>
      <c r="C40" s="421"/>
      <c r="D40" s="296" t="s">
        <v>440</v>
      </c>
      <c r="E40" s="218"/>
      <c r="F40" s="218"/>
      <c r="G40" s="218"/>
      <c r="H40" s="218"/>
    </row>
    <row r="41" spans="1:8" ht="15" thickTop="1" x14ac:dyDescent="0.35"/>
    <row r="42" spans="1:8" ht="15" thickBot="1" x14ac:dyDescent="0.4"/>
    <row r="43" spans="1:8" ht="34.5" customHeight="1" thickTop="1" thickBot="1" x14ac:dyDescent="0.5">
      <c r="A43" s="436" t="s">
        <v>388</v>
      </c>
      <c r="B43" s="437"/>
      <c r="C43" s="438"/>
      <c r="D43" s="220" t="s">
        <v>389</v>
      </c>
      <c r="E43" s="222" t="s">
        <v>383</v>
      </c>
      <c r="F43" s="222" t="s">
        <v>383</v>
      </c>
      <c r="G43" s="222" t="s">
        <v>383</v>
      </c>
      <c r="H43" s="222" t="s">
        <v>383</v>
      </c>
    </row>
    <row r="44" spans="1:8" ht="19" thickTop="1" x14ac:dyDescent="0.35">
      <c r="A44" s="430" t="s">
        <v>378</v>
      </c>
      <c r="B44" s="431"/>
      <c r="C44" s="432"/>
      <c r="D44" s="211" t="s">
        <v>350</v>
      </c>
      <c r="E44" s="439" t="s">
        <v>387</v>
      </c>
      <c r="F44" s="440"/>
      <c r="G44" s="440"/>
      <c r="H44" s="441"/>
    </row>
    <row r="45" spans="1:8" ht="33" x14ac:dyDescent="0.35">
      <c r="A45" s="433" t="s">
        <v>380</v>
      </c>
      <c r="B45" s="434" t="s">
        <v>381</v>
      </c>
      <c r="C45" s="435" t="s">
        <v>382</v>
      </c>
      <c r="D45" s="293" t="s">
        <v>437</v>
      </c>
      <c r="E45" s="217"/>
      <c r="F45" s="217"/>
      <c r="G45" s="217"/>
      <c r="H45" s="217"/>
    </row>
    <row r="46" spans="1:8" ht="33" x14ac:dyDescent="0.35">
      <c r="A46" s="416"/>
      <c r="B46" s="418"/>
      <c r="C46" s="420"/>
      <c r="D46" s="294" t="s">
        <v>438</v>
      </c>
      <c r="E46" s="217"/>
      <c r="F46" s="217"/>
      <c r="G46" s="217"/>
      <c r="H46" s="217"/>
    </row>
    <row r="47" spans="1:8" ht="33" x14ac:dyDescent="0.35">
      <c r="A47" s="416" t="s">
        <v>379</v>
      </c>
      <c r="B47" s="418" t="s">
        <v>379</v>
      </c>
      <c r="C47" s="420" t="s">
        <v>379</v>
      </c>
      <c r="D47" s="295" t="s">
        <v>439</v>
      </c>
      <c r="E47" s="217"/>
      <c r="F47" s="217"/>
      <c r="G47" s="217"/>
      <c r="H47" s="217"/>
    </row>
    <row r="48" spans="1:8" ht="33.5" thickBot="1" x14ac:dyDescent="0.4">
      <c r="A48" s="417"/>
      <c r="B48" s="419"/>
      <c r="C48" s="421"/>
      <c r="D48" s="296" t="s">
        <v>440</v>
      </c>
      <c r="E48" s="218"/>
      <c r="F48" s="218"/>
      <c r="G48" s="218"/>
      <c r="H48" s="218"/>
    </row>
    <row r="49" ht="15" thickTop="1" x14ac:dyDescent="0.35"/>
  </sheetData>
  <mergeCells count="54">
    <mergeCell ref="E12:H12"/>
    <mergeCell ref="A3:C3"/>
    <mergeCell ref="A4:C4"/>
    <mergeCell ref="E4:H4"/>
    <mergeCell ref="A5:A6"/>
    <mergeCell ref="B5:B6"/>
    <mergeCell ref="C5:C6"/>
    <mergeCell ref="A7:A8"/>
    <mergeCell ref="B7:B8"/>
    <mergeCell ref="C7:C8"/>
    <mergeCell ref="A11:C11"/>
    <mergeCell ref="A12:C12"/>
    <mergeCell ref="A13:A14"/>
    <mergeCell ref="B13:B14"/>
    <mergeCell ref="C13:C14"/>
    <mergeCell ref="A15:A16"/>
    <mergeCell ref="B15:B16"/>
    <mergeCell ref="C15:C16"/>
    <mergeCell ref="E28:H28"/>
    <mergeCell ref="A19:C19"/>
    <mergeCell ref="A20:C20"/>
    <mergeCell ref="E20:H20"/>
    <mergeCell ref="A21:A22"/>
    <mergeCell ref="B21:B22"/>
    <mergeCell ref="C21:C22"/>
    <mergeCell ref="A23:A24"/>
    <mergeCell ref="B23:B24"/>
    <mergeCell ref="C23:C24"/>
    <mergeCell ref="A27:C27"/>
    <mergeCell ref="A28:C28"/>
    <mergeCell ref="A29:A30"/>
    <mergeCell ref="B29:B30"/>
    <mergeCell ref="C29:C30"/>
    <mergeCell ref="A31:A32"/>
    <mergeCell ref="B31:B32"/>
    <mergeCell ref="C31:C32"/>
    <mergeCell ref="E44:H44"/>
    <mergeCell ref="A35:C35"/>
    <mergeCell ref="A36:C36"/>
    <mergeCell ref="E36:H36"/>
    <mergeCell ref="A37:A38"/>
    <mergeCell ref="B37:B38"/>
    <mergeCell ref="C37:C38"/>
    <mergeCell ref="A39:A40"/>
    <mergeCell ref="B39:B40"/>
    <mergeCell ref="C39:C40"/>
    <mergeCell ref="A43:C43"/>
    <mergeCell ref="A44:C44"/>
    <mergeCell ref="A45:A46"/>
    <mergeCell ref="B45:B46"/>
    <mergeCell ref="C45:C46"/>
    <mergeCell ref="A47:A48"/>
    <mergeCell ref="B47:B48"/>
    <mergeCell ref="C47:C48"/>
  </mergeCells>
  <printOptions horizontalCentered="1" verticalCentered="1"/>
  <pageMargins left="0.51181102362204722" right="0.70866141732283472" top="0" bottom="0" header="0.31496062992125984" footer="0.31496062992125984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1D85-D369-401A-B708-002D3D12B64C}">
  <sheetPr>
    <pageSetUpPr fitToPage="1"/>
  </sheetPr>
  <dimension ref="A2:E49"/>
  <sheetViews>
    <sheetView showGridLines="0" zoomScale="60" zoomScaleNormal="60" workbookViewId="0"/>
  </sheetViews>
  <sheetFormatPr baseColWidth="10" defaultRowHeight="14.5" x14ac:dyDescent="0.35"/>
  <cols>
    <col min="1" max="1" width="17" bestFit="1" customWidth="1"/>
    <col min="2" max="2" width="17.1796875" bestFit="1" customWidth="1"/>
    <col min="3" max="3" width="16.36328125" bestFit="1" customWidth="1"/>
    <col min="4" max="4" width="19.36328125" bestFit="1" customWidth="1"/>
    <col min="5" max="5" width="24.1796875" customWidth="1"/>
  </cols>
  <sheetData>
    <row r="2" spans="1:5" ht="15" thickBot="1" x14ac:dyDescent="0.4"/>
    <row r="3" spans="1:5" ht="34.5" customHeight="1" thickTop="1" thickBot="1" x14ac:dyDescent="0.4">
      <c r="A3" s="436" t="s">
        <v>388</v>
      </c>
      <c r="B3" s="437"/>
      <c r="C3" s="438"/>
      <c r="D3" s="224" t="s">
        <v>384</v>
      </c>
      <c r="E3" s="221"/>
    </row>
    <row r="4" spans="1:5" ht="22.5" customHeight="1" thickTop="1" thickBot="1" x14ac:dyDescent="0.4">
      <c r="A4" s="442" t="s">
        <v>378</v>
      </c>
      <c r="B4" s="443"/>
      <c r="C4" s="443"/>
      <c r="D4" s="210" t="s">
        <v>350</v>
      </c>
      <c r="E4" s="223" t="s">
        <v>385</v>
      </c>
    </row>
    <row r="5" spans="1:5" ht="19" thickTop="1" x14ac:dyDescent="0.45">
      <c r="A5" s="433" t="s">
        <v>380</v>
      </c>
      <c r="B5" s="434" t="s">
        <v>381</v>
      </c>
      <c r="C5" s="435" t="s">
        <v>382</v>
      </c>
      <c r="D5" s="293" t="s">
        <v>437</v>
      </c>
      <c r="E5" s="219"/>
    </row>
    <row r="6" spans="1:5" ht="18.5" x14ac:dyDescent="0.45">
      <c r="A6" s="416"/>
      <c r="B6" s="418"/>
      <c r="C6" s="420"/>
      <c r="D6" s="294" t="s">
        <v>438</v>
      </c>
      <c r="E6" s="215"/>
    </row>
    <row r="7" spans="1:5" ht="18.5" x14ac:dyDescent="0.45">
      <c r="A7" s="416" t="s">
        <v>379</v>
      </c>
      <c r="B7" s="418" t="s">
        <v>379</v>
      </c>
      <c r="C7" s="420" t="s">
        <v>379</v>
      </c>
      <c r="D7" s="295" t="s">
        <v>439</v>
      </c>
      <c r="E7" s="215"/>
    </row>
    <row r="8" spans="1:5" ht="19" thickBot="1" x14ac:dyDescent="0.5">
      <c r="A8" s="417"/>
      <c r="B8" s="419"/>
      <c r="C8" s="421"/>
      <c r="D8" s="296" t="s">
        <v>440</v>
      </c>
      <c r="E8" s="213"/>
    </row>
    <row r="9" spans="1:5" ht="15" thickTop="1" x14ac:dyDescent="0.35"/>
    <row r="10" spans="1:5" ht="15" thickBot="1" x14ac:dyDescent="0.4"/>
    <row r="11" spans="1:5" ht="35.5" customHeight="1" thickTop="1" thickBot="1" x14ac:dyDescent="0.4">
      <c r="A11" s="436" t="s">
        <v>388</v>
      </c>
      <c r="B11" s="437"/>
      <c r="C11" s="438"/>
      <c r="D11" s="224" t="s">
        <v>384</v>
      </c>
      <c r="E11" s="221"/>
    </row>
    <row r="12" spans="1:5" ht="19.5" thickTop="1" thickBot="1" x14ac:dyDescent="0.4">
      <c r="A12" s="442" t="s">
        <v>378</v>
      </c>
      <c r="B12" s="443"/>
      <c r="C12" s="443"/>
      <c r="D12" s="210" t="s">
        <v>350</v>
      </c>
      <c r="E12" s="223" t="s">
        <v>385</v>
      </c>
    </row>
    <row r="13" spans="1:5" ht="19" thickTop="1" x14ac:dyDescent="0.45">
      <c r="A13" s="433" t="s">
        <v>380</v>
      </c>
      <c r="B13" s="434" t="s">
        <v>381</v>
      </c>
      <c r="C13" s="435" t="s">
        <v>382</v>
      </c>
      <c r="D13" s="293" t="s">
        <v>437</v>
      </c>
      <c r="E13" s="219"/>
    </row>
    <row r="14" spans="1:5" ht="18.5" x14ac:dyDescent="0.45">
      <c r="A14" s="416"/>
      <c r="B14" s="418"/>
      <c r="C14" s="420"/>
      <c r="D14" s="294" t="s">
        <v>438</v>
      </c>
      <c r="E14" s="215"/>
    </row>
    <row r="15" spans="1:5" ht="18.5" x14ac:dyDescent="0.45">
      <c r="A15" s="416" t="s">
        <v>379</v>
      </c>
      <c r="B15" s="418" t="s">
        <v>379</v>
      </c>
      <c r="C15" s="420" t="s">
        <v>379</v>
      </c>
      <c r="D15" s="295" t="s">
        <v>439</v>
      </c>
      <c r="E15" s="215"/>
    </row>
    <row r="16" spans="1:5" ht="19" thickBot="1" x14ac:dyDescent="0.5">
      <c r="A16" s="417"/>
      <c r="B16" s="419"/>
      <c r="C16" s="421"/>
      <c r="D16" s="296" t="s">
        <v>440</v>
      </c>
      <c r="E16" s="213"/>
    </row>
    <row r="17" spans="1:5" ht="15.5" thickTop="1" thickBot="1" x14ac:dyDescent="0.4">
      <c r="A17" s="227"/>
      <c r="B17" s="227"/>
      <c r="C17" s="227"/>
      <c r="D17" s="227"/>
      <c r="E17" s="227"/>
    </row>
    <row r="18" spans="1:5" ht="15" thickBot="1" x14ac:dyDescent="0.4"/>
    <row r="19" spans="1:5" ht="35.5" customHeight="1" thickTop="1" thickBot="1" x14ac:dyDescent="0.4">
      <c r="A19" s="436" t="s">
        <v>388</v>
      </c>
      <c r="B19" s="437"/>
      <c r="C19" s="438"/>
      <c r="D19" s="224" t="s">
        <v>384</v>
      </c>
      <c r="E19" s="221"/>
    </row>
    <row r="20" spans="1:5" ht="19.5" thickTop="1" thickBot="1" x14ac:dyDescent="0.4">
      <c r="A20" s="442" t="s">
        <v>378</v>
      </c>
      <c r="B20" s="443"/>
      <c r="C20" s="443"/>
      <c r="D20" s="210" t="s">
        <v>350</v>
      </c>
      <c r="E20" s="223" t="s">
        <v>385</v>
      </c>
    </row>
    <row r="21" spans="1:5" ht="19" thickTop="1" x14ac:dyDescent="0.45">
      <c r="A21" s="433" t="s">
        <v>380</v>
      </c>
      <c r="B21" s="434" t="s">
        <v>381</v>
      </c>
      <c r="C21" s="435" t="s">
        <v>382</v>
      </c>
      <c r="D21" s="293" t="s">
        <v>437</v>
      </c>
      <c r="E21" s="219"/>
    </row>
    <row r="22" spans="1:5" ht="18.5" x14ac:dyDescent="0.45">
      <c r="A22" s="416"/>
      <c r="B22" s="418"/>
      <c r="C22" s="420"/>
      <c r="D22" s="294" t="s">
        <v>438</v>
      </c>
      <c r="E22" s="215"/>
    </row>
    <row r="23" spans="1:5" ht="18.5" x14ac:dyDescent="0.45">
      <c r="A23" s="416" t="s">
        <v>379</v>
      </c>
      <c r="B23" s="418" t="s">
        <v>379</v>
      </c>
      <c r="C23" s="420" t="s">
        <v>379</v>
      </c>
      <c r="D23" s="295" t="s">
        <v>439</v>
      </c>
      <c r="E23" s="215"/>
    </row>
    <row r="24" spans="1:5" ht="19" thickBot="1" x14ac:dyDescent="0.5">
      <c r="A24" s="417"/>
      <c r="B24" s="419"/>
      <c r="C24" s="421"/>
      <c r="D24" s="296" t="s">
        <v>440</v>
      </c>
      <c r="E24" s="213"/>
    </row>
    <row r="25" spans="1:5" ht="15" thickTop="1" x14ac:dyDescent="0.35"/>
    <row r="26" spans="1:5" ht="15" thickBot="1" x14ac:dyDescent="0.4"/>
    <row r="27" spans="1:5" ht="35.5" customHeight="1" thickTop="1" thickBot="1" x14ac:dyDescent="0.4">
      <c r="A27" s="436" t="s">
        <v>388</v>
      </c>
      <c r="B27" s="437"/>
      <c r="C27" s="438"/>
      <c r="D27" s="224" t="s">
        <v>384</v>
      </c>
      <c r="E27" s="221"/>
    </row>
    <row r="28" spans="1:5" ht="19.5" thickTop="1" thickBot="1" x14ac:dyDescent="0.4">
      <c r="A28" s="442" t="s">
        <v>378</v>
      </c>
      <c r="B28" s="443"/>
      <c r="C28" s="443"/>
      <c r="D28" s="210" t="s">
        <v>350</v>
      </c>
      <c r="E28" s="223" t="s">
        <v>385</v>
      </c>
    </row>
    <row r="29" spans="1:5" ht="19" thickTop="1" x14ac:dyDescent="0.45">
      <c r="A29" s="433" t="s">
        <v>380</v>
      </c>
      <c r="B29" s="434" t="s">
        <v>381</v>
      </c>
      <c r="C29" s="435" t="s">
        <v>382</v>
      </c>
      <c r="D29" s="293" t="s">
        <v>437</v>
      </c>
      <c r="E29" s="219"/>
    </row>
    <row r="30" spans="1:5" ht="18.5" x14ac:dyDescent="0.45">
      <c r="A30" s="416"/>
      <c r="B30" s="418"/>
      <c r="C30" s="420"/>
      <c r="D30" s="294" t="s">
        <v>438</v>
      </c>
      <c r="E30" s="215"/>
    </row>
    <row r="31" spans="1:5" ht="18.5" x14ac:dyDescent="0.45">
      <c r="A31" s="416" t="s">
        <v>379</v>
      </c>
      <c r="B31" s="418" t="s">
        <v>379</v>
      </c>
      <c r="C31" s="420" t="s">
        <v>379</v>
      </c>
      <c r="D31" s="295" t="s">
        <v>439</v>
      </c>
      <c r="E31" s="215"/>
    </row>
    <row r="32" spans="1:5" ht="19" thickBot="1" x14ac:dyDescent="0.5">
      <c r="A32" s="417"/>
      <c r="B32" s="419"/>
      <c r="C32" s="421"/>
      <c r="D32" s="296" t="s">
        <v>440</v>
      </c>
      <c r="E32" s="213"/>
    </row>
    <row r="33" spans="1:5" ht="15.5" thickTop="1" thickBot="1" x14ac:dyDescent="0.4">
      <c r="A33" s="227"/>
      <c r="B33" s="227"/>
      <c r="C33" s="227"/>
      <c r="D33" s="227"/>
      <c r="E33" s="227"/>
    </row>
    <row r="34" spans="1:5" ht="15" thickBot="1" x14ac:dyDescent="0.4"/>
    <row r="35" spans="1:5" ht="35.5" customHeight="1" thickTop="1" thickBot="1" x14ac:dyDescent="0.4">
      <c r="A35" s="436" t="s">
        <v>388</v>
      </c>
      <c r="B35" s="437"/>
      <c r="C35" s="438"/>
      <c r="D35" s="224" t="s">
        <v>384</v>
      </c>
      <c r="E35" s="221"/>
    </row>
    <row r="36" spans="1:5" ht="19.5" thickTop="1" thickBot="1" x14ac:dyDescent="0.4">
      <c r="A36" s="442" t="s">
        <v>378</v>
      </c>
      <c r="B36" s="443"/>
      <c r="C36" s="443"/>
      <c r="D36" s="210" t="s">
        <v>350</v>
      </c>
      <c r="E36" s="223" t="s">
        <v>385</v>
      </c>
    </row>
    <row r="37" spans="1:5" ht="19" thickTop="1" x14ac:dyDescent="0.45">
      <c r="A37" s="433" t="s">
        <v>380</v>
      </c>
      <c r="B37" s="434" t="s">
        <v>381</v>
      </c>
      <c r="C37" s="435" t="s">
        <v>382</v>
      </c>
      <c r="D37" s="293" t="s">
        <v>437</v>
      </c>
      <c r="E37" s="219"/>
    </row>
    <row r="38" spans="1:5" ht="18.5" x14ac:dyDescent="0.45">
      <c r="A38" s="416"/>
      <c r="B38" s="418"/>
      <c r="C38" s="420"/>
      <c r="D38" s="294" t="s">
        <v>438</v>
      </c>
      <c r="E38" s="215"/>
    </row>
    <row r="39" spans="1:5" ht="18.5" x14ac:dyDescent="0.45">
      <c r="A39" s="416" t="s">
        <v>379</v>
      </c>
      <c r="B39" s="418" t="s">
        <v>379</v>
      </c>
      <c r="C39" s="420" t="s">
        <v>379</v>
      </c>
      <c r="D39" s="295" t="s">
        <v>439</v>
      </c>
      <c r="E39" s="215"/>
    </row>
    <row r="40" spans="1:5" ht="19" thickBot="1" x14ac:dyDescent="0.5">
      <c r="A40" s="417"/>
      <c r="B40" s="419"/>
      <c r="C40" s="421"/>
      <c r="D40" s="296" t="s">
        <v>440</v>
      </c>
      <c r="E40" s="213"/>
    </row>
    <row r="41" spans="1:5" ht="15" thickTop="1" x14ac:dyDescent="0.35"/>
    <row r="42" spans="1:5" ht="15" thickBot="1" x14ac:dyDescent="0.4"/>
    <row r="43" spans="1:5" ht="35.5" customHeight="1" thickTop="1" thickBot="1" x14ac:dyDescent="0.4">
      <c r="A43" s="436" t="s">
        <v>388</v>
      </c>
      <c r="B43" s="437"/>
      <c r="C43" s="438"/>
      <c r="D43" s="224" t="s">
        <v>384</v>
      </c>
      <c r="E43" s="221"/>
    </row>
    <row r="44" spans="1:5" ht="19.5" thickTop="1" thickBot="1" x14ac:dyDescent="0.4">
      <c r="A44" s="442" t="s">
        <v>378</v>
      </c>
      <c r="B44" s="443"/>
      <c r="C44" s="443"/>
      <c r="D44" s="210" t="s">
        <v>350</v>
      </c>
      <c r="E44" s="223" t="s">
        <v>385</v>
      </c>
    </row>
    <row r="45" spans="1:5" ht="19" thickTop="1" x14ac:dyDescent="0.45">
      <c r="A45" s="433" t="s">
        <v>380</v>
      </c>
      <c r="B45" s="434" t="s">
        <v>381</v>
      </c>
      <c r="C45" s="435" t="s">
        <v>382</v>
      </c>
      <c r="D45" s="293" t="s">
        <v>437</v>
      </c>
      <c r="E45" s="219"/>
    </row>
    <row r="46" spans="1:5" ht="18.5" x14ac:dyDescent="0.45">
      <c r="A46" s="416"/>
      <c r="B46" s="418"/>
      <c r="C46" s="420"/>
      <c r="D46" s="294" t="s">
        <v>438</v>
      </c>
      <c r="E46" s="215"/>
    </row>
    <row r="47" spans="1:5" ht="18.5" x14ac:dyDescent="0.45">
      <c r="A47" s="416" t="s">
        <v>379</v>
      </c>
      <c r="B47" s="418" t="s">
        <v>379</v>
      </c>
      <c r="C47" s="420" t="s">
        <v>379</v>
      </c>
      <c r="D47" s="295" t="s">
        <v>439</v>
      </c>
      <c r="E47" s="215"/>
    </row>
    <row r="48" spans="1:5" ht="19" thickBot="1" x14ac:dyDescent="0.5">
      <c r="A48" s="417"/>
      <c r="B48" s="419"/>
      <c r="C48" s="421"/>
      <c r="D48" s="296" t="s">
        <v>440</v>
      </c>
      <c r="E48" s="213"/>
    </row>
    <row r="49" ht="15" thickTop="1" x14ac:dyDescent="0.35"/>
  </sheetData>
  <mergeCells count="48">
    <mergeCell ref="A15:A16"/>
    <mergeCell ref="B15:B16"/>
    <mergeCell ref="C15:C16"/>
    <mergeCell ref="A3:C3"/>
    <mergeCell ref="A4:C4"/>
    <mergeCell ref="A5:A6"/>
    <mergeCell ref="B5:B6"/>
    <mergeCell ref="C5:C6"/>
    <mergeCell ref="A7:A8"/>
    <mergeCell ref="B7:B8"/>
    <mergeCell ref="C7:C8"/>
    <mergeCell ref="A11:C11"/>
    <mergeCell ref="A12:C12"/>
    <mergeCell ref="A13:A14"/>
    <mergeCell ref="B13:B14"/>
    <mergeCell ref="C13:C14"/>
    <mergeCell ref="A31:A32"/>
    <mergeCell ref="B31:B32"/>
    <mergeCell ref="C31:C32"/>
    <mergeCell ref="A19:C19"/>
    <mergeCell ref="A20:C20"/>
    <mergeCell ref="A21:A22"/>
    <mergeCell ref="B21:B22"/>
    <mergeCell ref="C21:C22"/>
    <mergeCell ref="A23:A24"/>
    <mergeCell ref="B23:B24"/>
    <mergeCell ref="C23:C24"/>
    <mergeCell ref="A27:C27"/>
    <mergeCell ref="A28:C28"/>
    <mergeCell ref="A29:A30"/>
    <mergeCell ref="B29:B30"/>
    <mergeCell ref="C29:C30"/>
    <mergeCell ref="A47:A48"/>
    <mergeCell ref="B47:B48"/>
    <mergeCell ref="C47:C48"/>
    <mergeCell ref="A35:C35"/>
    <mergeCell ref="A36:C36"/>
    <mergeCell ref="A37:A38"/>
    <mergeCell ref="B37:B38"/>
    <mergeCell ref="C37:C38"/>
    <mergeCell ref="A39:A40"/>
    <mergeCell ref="B39:B40"/>
    <mergeCell ref="C39:C40"/>
    <mergeCell ref="A43:C43"/>
    <mergeCell ref="A44:C44"/>
    <mergeCell ref="A45:A46"/>
    <mergeCell ref="B45:B46"/>
    <mergeCell ref="C45:C46"/>
  </mergeCells>
  <printOptions horizontalCentered="1" verticalCentered="1"/>
  <pageMargins left="0.70866141732283472" right="0.70866141732283472" top="0" bottom="0" header="0.31496062992125984" footer="0.31496062992125984"/>
  <pageSetup paperSize="9" scale="8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338D-46AF-4905-B7F0-E6BA98EABA5D}">
  <dimension ref="A1:CW19"/>
  <sheetViews>
    <sheetView showGridLines="0" zoomScaleNormal="100" zoomScaleSheetLayoutView="92" workbookViewId="0">
      <selection activeCell="AV35" sqref="AV35"/>
    </sheetView>
  </sheetViews>
  <sheetFormatPr baseColWidth="10" defaultColWidth="11.453125" defaultRowHeight="14.5" x14ac:dyDescent="0.35"/>
  <cols>
    <col min="1" max="1" width="12.54296875" customWidth="1"/>
    <col min="2" max="2" width="2" bestFit="1" customWidth="1"/>
    <col min="3" max="9" width="3" bestFit="1" customWidth="1"/>
    <col min="10" max="10" width="3.08984375" bestFit="1" customWidth="1"/>
    <col min="11" max="16" width="3" bestFit="1" customWidth="1"/>
    <col min="17" max="18" width="3.08984375" bestFit="1" customWidth="1"/>
    <col min="19" max="30" width="3" bestFit="1" customWidth="1"/>
    <col min="31" max="31" width="3.08984375" bestFit="1" customWidth="1"/>
    <col min="32" max="32" width="3" bestFit="1" customWidth="1"/>
    <col min="33" max="34" width="3.08984375" bestFit="1" customWidth="1"/>
    <col min="35" max="47" width="3" bestFit="1" customWidth="1"/>
    <col min="48" max="50" width="3.08984375" bestFit="1" customWidth="1"/>
    <col min="51" max="64" width="3" bestFit="1" customWidth="1"/>
    <col min="65" max="100" width="3.08984375" bestFit="1" customWidth="1"/>
    <col min="101" max="101" width="4.08984375" bestFit="1" customWidth="1"/>
  </cols>
  <sheetData>
    <row r="1" spans="1:65" ht="16" thickBot="1" x14ac:dyDescent="0.4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  <c r="BK1" s="450"/>
      <c r="BL1" s="450"/>
      <c r="BM1" s="450"/>
    </row>
    <row r="2" spans="1:65" x14ac:dyDescent="0.35">
      <c r="A2" s="177" t="s">
        <v>353</v>
      </c>
      <c r="B2" s="66">
        <v>1</v>
      </c>
      <c r="C2" s="66">
        <v>64</v>
      </c>
      <c r="D2" s="66">
        <v>33</v>
      </c>
      <c r="E2" s="67">
        <v>32</v>
      </c>
      <c r="F2" s="72">
        <v>17</v>
      </c>
      <c r="G2" s="73">
        <v>48</v>
      </c>
      <c r="H2" s="73">
        <v>49</v>
      </c>
      <c r="I2" s="74">
        <v>16</v>
      </c>
      <c r="J2" s="65">
        <v>9</v>
      </c>
      <c r="K2" s="66">
        <v>56</v>
      </c>
      <c r="L2" s="66">
        <v>41</v>
      </c>
      <c r="M2" s="67">
        <v>24</v>
      </c>
      <c r="N2" s="72">
        <v>25</v>
      </c>
      <c r="O2" s="73">
        <v>40</v>
      </c>
      <c r="P2" s="73">
        <v>57</v>
      </c>
      <c r="Q2" s="74">
        <v>8</v>
      </c>
      <c r="R2" s="65">
        <v>5</v>
      </c>
      <c r="S2" s="66">
        <v>60</v>
      </c>
      <c r="T2" s="66">
        <v>37</v>
      </c>
      <c r="U2" s="67">
        <v>28</v>
      </c>
      <c r="V2" s="72">
        <v>21</v>
      </c>
      <c r="W2" s="73">
        <v>44</v>
      </c>
      <c r="X2" s="73">
        <v>53</v>
      </c>
      <c r="Y2" s="74">
        <v>12</v>
      </c>
      <c r="Z2" s="65">
        <v>13</v>
      </c>
      <c r="AA2" s="66">
        <v>2</v>
      </c>
      <c r="AB2" s="66">
        <v>45</v>
      </c>
      <c r="AC2" s="67">
        <v>20</v>
      </c>
      <c r="AD2" s="72">
        <v>29</v>
      </c>
      <c r="AE2" s="73">
        <v>36</v>
      </c>
      <c r="AF2" s="73">
        <v>61</v>
      </c>
      <c r="AG2" s="74">
        <v>4</v>
      </c>
      <c r="AH2" s="72">
        <v>3</v>
      </c>
      <c r="AI2" s="73">
        <v>62</v>
      </c>
      <c r="AJ2" s="73">
        <v>35</v>
      </c>
      <c r="AK2" s="74">
        <v>30</v>
      </c>
      <c r="AL2" s="65">
        <v>19</v>
      </c>
      <c r="AM2" s="66">
        <v>46</v>
      </c>
      <c r="AN2" s="66">
        <v>51</v>
      </c>
      <c r="AO2" s="67">
        <v>14</v>
      </c>
      <c r="AP2" s="72">
        <v>11</v>
      </c>
      <c r="AQ2" s="73">
        <v>54</v>
      </c>
      <c r="AR2" s="73">
        <v>43</v>
      </c>
      <c r="AS2" s="74">
        <v>22</v>
      </c>
      <c r="AT2" s="65">
        <v>27</v>
      </c>
      <c r="AU2" s="66">
        <v>38</v>
      </c>
      <c r="AV2" s="66">
        <v>59</v>
      </c>
      <c r="AW2" s="67">
        <v>6</v>
      </c>
      <c r="AX2" s="72">
        <v>7</v>
      </c>
      <c r="AY2" s="73">
        <v>58</v>
      </c>
      <c r="AZ2" s="73">
        <v>39</v>
      </c>
      <c r="BA2" s="74">
        <v>26</v>
      </c>
      <c r="BB2" s="65">
        <v>23</v>
      </c>
      <c r="BC2" s="66">
        <v>42</v>
      </c>
      <c r="BD2" s="66">
        <v>55</v>
      </c>
      <c r="BE2" s="67">
        <v>18</v>
      </c>
      <c r="BF2" s="72">
        <v>15</v>
      </c>
      <c r="BG2" s="73">
        <v>50</v>
      </c>
      <c r="BH2" s="73">
        <v>47</v>
      </c>
      <c r="BI2" s="74">
        <v>10</v>
      </c>
      <c r="BJ2" s="65">
        <v>31</v>
      </c>
      <c r="BK2" s="66">
        <v>34</v>
      </c>
      <c r="BL2" s="66">
        <v>63</v>
      </c>
      <c r="BM2" s="67">
        <v>2</v>
      </c>
    </row>
    <row r="3" spans="1:65" ht="15.5" thickBot="1" x14ac:dyDescent="0.4">
      <c r="A3" s="176" t="s">
        <v>352</v>
      </c>
      <c r="B3" s="70"/>
      <c r="C3" s="69">
        <v>1</v>
      </c>
      <c r="D3" s="70"/>
      <c r="E3" s="71"/>
      <c r="F3" s="75"/>
      <c r="G3" s="76">
        <v>2</v>
      </c>
      <c r="H3" s="77"/>
      <c r="I3" s="78"/>
      <c r="J3" s="68"/>
      <c r="K3" s="69">
        <v>3</v>
      </c>
      <c r="L3" s="70"/>
      <c r="M3" s="79"/>
      <c r="N3" s="75"/>
      <c r="O3" s="76">
        <v>4</v>
      </c>
      <c r="P3" s="80"/>
      <c r="Q3" s="78"/>
      <c r="R3" s="68"/>
      <c r="S3" s="69">
        <v>5</v>
      </c>
      <c r="T3" s="70"/>
      <c r="U3" s="71"/>
      <c r="V3" s="75"/>
      <c r="W3" s="76">
        <v>6</v>
      </c>
      <c r="X3" s="77"/>
      <c r="Y3" s="78"/>
      <c r="Z3" s="68"/>
      <c r="AA3" s="69">
        <v>7</v>
      </c>
      <c r="AB3" s="70"/>
      <c r="AC3" s="79"/>
      <c r="AD3" s="75"/>
      <c r="AE3" s="76">
        <v>8</v>
      </c>
      <c r="AF3" s="77"/>
      <c r="AG3" s="78"/>
      <c r="AH3" s="75"/>
      <c r="AI3" s="76">
        <v>9</v>
      </c>
      <c r="AJ3" s="77"/>
      <c r="AK3" s="81"/>
      <c r="AL3" s="68"/>
      <c r="AM3" s="69">
        <v>10</v>
      </c>
      <c r="AN3" s="70"/>
      <c r="AO3" s="79"/>
      <c r="AP3" s="75"/>
      <c r="AQ3" s="76">
        <v>11</v>
      </c>
      <c r="AR3" s="77"/>
      <c r="AS3" s="78"/>
      <c r="AT3" s="68"/>
      <c r="AU3" s="69">
        <v>12</v>
      </c>
      <c r="AV3" s="82"/>
      <c r="AW3" s="79"/>
      <c r="AX3" s="75"/>
      <c r="AY3" s="76">
        <v>13</v>
      </c>
      <c r="AZ3" s="77"/>
      <c r="BA3" s="81"/>
      <c r="BB3" s="83"/>
      <c r="BC3" s="69">
        <v>14</v>
      </c>
      <c r="BD3" s="70"/>
      <c r="BE3" s="79"/>
      <c r="BF3" s="75"/>
      <c r="BG3" s="76">
        <v>15</v>
      </c>
      <c r="BH3" s="77"/>
      <c r="BI3" s="78"/>
      <c r="BJ3" s="68"/>
      <c r="BK3" s="69">
        <v>16</v>
      </c>
      <c r="BL3" s="70"/>
      <c r="BM3" s="79"/>
    </row>
    <row r="4" spans="1:65" ht="15" x14ac:dyDescent="0.35">
      <c r="A4" s="177" t="s">
        <v>354</v>
      </c>
      <c r="B4" s="66">
        <v>1</v>
      </c>
      <c r="C4" s="84"/>
      <c r="D4" s="66">
        <v>32</v>
      </c>
      <c r="E4" s="84"/>
      <c r="F4" s="66">
        <v>17</v>
      </c>
      <c r="G4" s="84"/>
      <c r="H4" s="66">
        <v>16</v>
      </c>
      <c r="I4" s="85"/>
      <c r="J4" s="72">
        <v>9</v>
      </c>
      <c r="K4" s="86"/>
      <c r="L4" s="73">
        <v>24</v>
      </c>
      <c r="M4" s="87"/>
      <c r="N4" s="73">
        <v>25</v>
      </c>
      <c r="O4" s="86"/>
      <c r="P4" s="73">
        <v>8</v>
      </c>
      <c r="Q4" s="88"/>
      <c r="R4" s="65">
        <v>5</v>
      </c>
      <c r="S4" s="84"/>
      <c r="T4" s="66">
        <v>28</v>
      </c>
      <c r="U4" s="84"/>
      <c r="V4" s="66">
        <v>21</v>
      </c>
      <c r="W4" s="89"/>
      <c r="X4" s="66">
        <v>12</v>
      </c>
      <c r="Y4" s="85"/>
      <c r="Z4" s="72">
        <v>13</v>
      </c>
      <c r="AA4" s="86"/>
      <c r="AB4" s="73">
        <v>20</v>
      </c>
      <c r="AC4" s="87"/>
      <c r="AD4" s="73">
        <v>29</v>
      </c>
      <c r="AE4" s="86"/>
      <c r="AF4" s="73">
        <v>4</v>
      </c>
      <c r="AG4" s="88"/>
      <c r="AH4" s="72">
        <v>3</v>
      </c>
      <c r="AI4" s="86"/>
      <c r="AJ4" s="73">
        <v>30</v>
      </c>
      <c r="AK4" s="86"/>
      <c r="AL4" s="73">
        <v>19</v>
      </c>
      <c r="AM4" s="86"/>
      <c r="AN4" s="73">
        <v>14</v>
      </c>
      <c r="AO4" s="88"/>
      <c r="AP4" s="65">
        <v>11</v>
      </c>
      <c r="AQ4" s="84"/>
      <c r="AR4" s="66">
        <v>22</v>
      </c>
      <c r="AS4" s="90"/>
      <c r="AT4" s="66">
        <v>27</v>
      </c>
      <c r="AU4" s="84"/>
      <c r="AV4" s="66">
        <v>6</v>
      </c>
      <c r="AW4" s="85"/>
      <c r="AX4" s="72">
        <v>7</v>
      </c>
      <c r="AY4" s="86"/>
      <c r="AZ4" s="73">
        <v>26</v>
      </c>
      <c r="BA4" s="86"/>
      <c r="BB4" s="73">
        <v>23</v>
      </c>
      <c r="BC4" s="87"/>
      <c r="BD4" s="73">
        <v>10</v>
      </c>
      <c r="BE4" s="88"/>
      <c r="BF4" s="65">
        <v>15</v>
      </c>
      <c r="BG4" s="84"/>
      <c r="BH4" s="66">
        <v>18</v>
      </c>
      <c r="BI4" s="89"/>
      <c r="BJ4" s="66">
        <v>31</v>
      </c>
      <c r="BK4" s="84"/>
      <c r="BL4" s="66">
        <v>2</v>
      </c>
      <c r="BM4" s="85"/>
    </row>
    <row r="5" spans="1:65" ht="15" thickBot="1" x14ac:dyDescent="0.4">
      <c r="A5" s="176" t="s">
        <v>352</v>
      </c>
      <c r="B5" s="60"/>
      <c r="C5" s="60"/>
      <c r="D5" s="60"/>
      <c r="E5" s="59">
        <v>1</v>
      </c>
      <c r="F5" s="60"/>
      <c r="G5" s="60"/>
      <c r="H5" s="60"/>
      <c r="I5" s="92"/>
      <c r="J5" s="93"/>
      <c r="K5" s="63"/>
      <c r="L5" s="63"/>
      <c r="M5" s="62">
        <v>2</v>
      </c>
      <c r="N5" s="63"/>
      <c r="O5" s="63"/>
      <c r="P5" s="64"/>
      <c r="Q5" s="94"/>
      <c r="R5" s="91"/>
      <c r="S5" s="60"/>
      <c r="T5" s="60"/>
      <c r="U5" s="59">
        <v>3</v>
      </c>
      <c r="V5" s="60"/>
      <c r="W5" s="61"/>
      <c r="X5" s="60"/>
      <c r="Y5" s="92"/>
      <c r="Z5" s="93"/>
      <c r="AA5" s="63"/>
      <c r="AB5" s="63"/>
      <c r="AC5" s="62">
        <v>4</v>
      </c>
      <c r="AD5" s="63"/>
      <c r="AE5" s="63"/>
      <c r="AF5" s="63"/>
      <c r="AG5" s="94"/>
      <c r="AH5" s="93"/>
      <c r="AI5" s="63"/>
      <c r="AJ5" s="63"/>
      <c r="AK5" s="62">
        <v>5</v>
      </c>
      <c r="AL5" s="63"/>
      <c r="AM5" s="63"/>
      <c r="AN5" s="63"/>
      <c r="AO5" s="94"/>
      <c r="AP5" s="91"/>
      <c r="AQ5" s="60"/>
      <c r="AR5" s="60"/>
      <c r="AS5" s="59">
        <v>6</v>
      </c>
      <c r="AT5" s="60"/>
      <c r="AU5" s="60"/>
      <c r="AV5" s="61"/>
      <c r="AW5" s="92"/>
      <c r="AX5" s="93"/>
      <c r="AY5" s="63"/>
      <c r="AZ5" s="63"/>
      <c r="BA5" s="62">
        <v>7</v>
      </c>
      <c r="BB5" s="63"/>
      <c r="BC5" s="64"/>
      <c r="BD5" s="63"/>
      <c r="BE5" s="94"/>
      <c r="BF5" s="91"/>
      <c r="BG5" s="60"/>
      <c r="BH5" s="60"/>
      <c r="BI5" s="59">
        <v>8</v>
      </c>
      <c r="BJ5" s="60"/>
      <c r="BK5" s="60"/>
      <c r="BL5" s="60"/>
      <c r="BM5" s="92"/>
    </row>
    <row r="6" spans="1:65" x14ac:dyDescent="0.35">
      <c r="A6" s="177" t="s">
        <v>355</v>
      </c>
      <c r="B6" s="86"/>
      <c r="C6" s="73">
        <v>1</v>
      </c>
      <c r="D6" s="86"/>
      <c r="E6" s="73">
        <v>17</v>
      </c>
      <c r="F6" s="86"/>
      <c r="G6" s="86"/>
      <c r="H6" s="73">
        <v>16</v>
      </c>
      <c r="I6" s="87"/>
      <c r="J6" s="73">
        <v>9</v>
      </c>
      <c r="K6" s="86"/>
      <c r="L6" s="86"/>
      <c r="M6" s="88"/>
      <c r="N6" s="65">
        <v>24</v>
      </c>
      <c r="O6" s="84"/>
      <c r="P6" s="66">
        <v>8</v>
      </c>
      <c r="Q6" s="89"/>
      <c r="R6" s="84"/>
      <c r="S6" s="66">
        <v>5</v>
      </c>
      <c r="T6" s="84"/>
      <c r="U6" s="66">
        <v>21</v>
      </c>
      <c r="V6" s="84"/>
      <c r="W6" s="85"/>
      <c r="X6" s="95"/>
      <c r="Y6" s="73">
        <v>12</v>
      </c>
      <c r="Z6" s="86"/>
      <c r="AA6" s="73">
        <v>13</v>
      </c>
      <c r="AB6" s="86"/>
      <c r="AC6" s="87"/>
      <c r="AD6" s="73">
        <v>20</v>
      </c>
      <c r="AE6" s="86"/>
      <c r="AF6" s="73">
        <v>4</v>
      </c>
      <c r="AG6" s="88"/>
      <c r="AH6" s="95"/>
      <c r="AI6" s="86"/>
      <c r="AJ6" s="73">
        <v>3</v>
      </c>
      <c r="AK6" s="86"/>
      <c r="AL6" s="73">
        <v>19</v>
      </c>
      <c r="AM6" s="86"/>
      <c r="AN6" s="86"/>
      <c r="AO6" s="73">
        <v>14</v>
      </c>
      <c r="AP6" s="86"/>
      <c r="AQ6" s="73">
        <v>11</v>
      </c>
      <c r="AR6" s="86"/>
      <c r="AS6" s="88"/>
      <c r="AT6" s="96"/>
      <c r="AU6" s="66">
        <v>22</v>
      </c>
      <c r="AV6" s="89"/>
      <c r="AW6" s="453">
        <v>6</v>
      </c>
      <c r="AX6" s="453"/>
      <c r="AY6" s="66">
        <v>7</v>
      </c>
      <c r="AZ6" s="84"/>
      <c r="BA6" s="66">
        <v>23</v>
      </c>
      <c r="BB6" s="84"/>
      <c r="BC6" s="85"/>
      <c r="BD6" s="95"/>
      <c r="BE6" s="73">
        <v>10</v>
      </c>
      <c r="BF6" s="86"/>
      <c r="BG6" s="73">
        <v>15</v>
      </c>
      <c r="BH6" s="86"/>
      <c r="BI6" s="73">
        <v>18</v>
      </c>
      <c r="BJ6" s="86"/>
      <c r="BK6" s="73">
        <v>2</v>
      </c>
      <c r="BL6" s="86"/>
      <c r="BM6" s="88"/>
    </row>
    <row r="7" spans="1:65" ht="15.5" thickBot="1" x14ac:dyDescent="0.4">
      <c r="A7" s="176" t="s">
        <v>352</v>
      </c>
      <c r="B7" s="77"/>
      <c r="C7" s="77"/>
      <c r="D7" s="77"/>
      <c r="E7" s="77"/>
      <c r="F7" s="77"/>
      <c r="G7" s="76">
        <v>1</v>
      </c>
      <c r="H7" s="77"/>
      <c r="I7" s="80"/>
      <c r="J7" s="77"/>
      <c r="K7" s="77"/>
      <c r="L7" s="77"/>
      <c r="M7" s="78"/>
      <c r="N7" s="68"/>
      <c r="O7" s="70"/>
      <c r="P7" s="82"/>
      <c r="Q7" s="82"/>
      <c r="R7" s="59">
        <v>2</v>
      </c>
      <c r="S7" s="60"/>
      <c r="T7" s="60"/>
      <c r="U7" s="60"/>
      <c r="V7" s="60"/>
      <c r="W7" s="92"/>
      <c r="X7" s="93"/>
      <c r="Y7" s="64"/>
      <c r="Z7" s="63"/>
      <c r="AA7" s="63"/>
      <c r="AB7" s="63"/>
      <c r="AC7" s="62">
        <v>3</v>
      </c>
      <c r="AD7" s="63"/>
      <c r="AE7" s="63"/>
      <c r="AF7" s="63"/>
      <c r="AG7" s="94"/>
      <c r="AH7" s="75"/>
      <c r="AI7" s="77"/>
      <c r="AJ7" s="77"/>
      <c r="AK7" s="77"/>
      <c r="AL7" s="77"/>
      <c r="AM7" s="77"/>
      <c r="AN7" s="76">
        <v>4</v>
      </c>
      <c r="AO7" s="80"/>
      <c r="AP7" s="77"/>
      <c r="AQ7" s="77"/>
      <c r="AR7" s="77"/>
      <c r="AS7" s="78"/>
      <c r="AT7" s="68"/>
      <c r="AU7" s="70"/>
      <c r="AV7" s="82"/>
      <c r="AW7" s="97"/>
      <c r="AX7" s="69">
        <v>5</v>
      </c>
      <c r="AY7" s="70"/>
      <c r="AZ7" s="70"/>
      <c r="BA7" s="70"/>
      <c r="BB7" s="70"/>
      <c r="BC7" s="79"/>
      <c r="BD7" s="75"/>
      <c r="BE7" s="80"/>
      <c r="BF7" s="77"/>
      <c r="BG7" s="77"/>
      <c r="BH7" s="76">
        <v>6</v>
      </c>
      <c r="BI7" s="80"/>
      <c r="BJ7" s="77"/>
      <c r="BK7" s="77"/>
      <c r="BL7" s="77"/>
      <c r="BM7" s="78"/>
    </row>
    <row r="8" spans="1:65" x14ac:dyDescent="0.35">
      <c r="A8" s="178" t="s">
        <v>356</v>
      </c>
      <c r="B8" s="86"/>
      <c r="C8" s="73">
        <v>13</v>
      </c>
      <c r="D8" s="86"/>
      <c r="E8" s="73">
        <v>17</v>
      </c>
      <c r="F8" s="86"/>
      <c r="G8" s="86"/>
      <c r="H8" s="73">
        <v>16</v>
      </c>
      <c r="I8" s="87"/>
      <c r="J8" s="73">
        <v>20</v>
      </c>
      <c r="K8" s="86"/>
      <c r="L8" s="86"/>
      <c r="M8" s="88"/>
      <c r="N8" s="65">
        <v>5</v>
      </c>
      <c r="O8" s="84"/>
      <c r="P8" s="66">
        <v>8</v>
      </c>
      <c r="Q8" s="89"/>
      <c r="R8" s="84"/>
      <c r="S8" s="66">
        <v>9</v>
      </c>
      <c r="T8" s="84"/>
      <c r="U8" s="66">
        <v>4</v>
      </c>
      <c r="V8" s="84"/>
      <c r="W8" s="85"/>
      <c r="X8" s="170"/>
      <c r="Y8" s="168">
        <v>1</v>
      </c>
      <c r="Z8" s="168"/>
      <c r="AA8" s="169" t="s">
        <v>183</v>
      </c>
      <c r="AB8" s="168"/>
      <c r="AC8" s="168"/>
      <c r="AD8" s="169" t="s">
        <v>207</v>
      </c>
      <c r="AE8" s="168"/>
      <c r="AF8" s="168">
        <v>12</v>
      </c>
      <c r="AG8" s="175"/>
      <c r="AH8" s="170"/>
      <c r="AI8" s="168">
        <v>11</v>
      </c>
      <c r="AJ8" s="168"/>
      <c r="AK8" s="168"/>
      <c r="AL8" s="169" t="s">
        <v>209</v>
      </c>
      <c r="AM8" s="168"/>
      <c r="AN8" s="168"/>
      <c r="AO8" s="168"/>
      <c r="AP8" s="169" t="s">
        <v>211</v>
      </c>
      <c r="AQ8" s="168"/>
      <c r="AR8" s="168"/>
      <c r="AS8" s="175">
        <v>2</v>
      </c>
      <c r="AT8" s="96"/>
      <c r="AU8" s="66">
        <v>3</v>
      </c>
      <c r="AV8" s="89"/>
      <c r="AW8" s="453">
        <v>10</v>
      </c>
      <c r="AX8" s="453"/>
      <c r="AY8" s="66"/>
      <c r="AZ8" s="84">
        <v>7</v>
      </c>
      <c r="BA8" s="66"/>
      <c r="BB8" s="84">
        <v>6</v>
      </c>
      <c r="BC8" s="85"/>
      <c r="BD8" s="95"/>
      <c r="BE8" s="73">
        <v>14</v>
      </c>
      <c r="BF8" s="86"/>
      <c r="BG8" s="73">
        <v>15</v>
      </c>
      <c r="BH8" s="86"/>
      <c r="BI8" s="73">
        <v>18</v>
      </c>
      <c r="BJ8" s="86"/>
      <c r="BK8" s="73">
        <v>19</v>
      </c>
      <c r="BL8" s="86"/>
      <c r="BM8" s="88"/>
    </row>
    <row r="9" spans="1:65" ht="15.5" thickBot="1" x14ac:dyDescent="0.4">
      <c r="A9" s="176" t="s">
        <v>352</v>
      </c>
      <c r="B9" s="77"/>
      <c r="C9" s="77"/>
      <c r="D9" s="77"/>
      <c r="E9" s="77"/>
      <c r="F9" s="77"/>
      <c r="G9" s="76">
        <v>1</v>
      </c>
      <c r="H9" s="77"/>
      <c r="I9" s="80"/>
      <c r="J9" s="77"/>
      <c r="K9" s="77"/>
      <c r="L9" s="77"/>
      <c r="M9" s="78"/>
      <c r="N9" s="68"/>
      <c r="O9" s="70"/>
      <c r="P9" s="82"/>
      <c r="Q9" s="82"/>
      <c r="R9" s="59">
        <v>4</v>
      </c>
      <c r="S9" s="60"/>
      <c r="T9" s="60"/>
      <c r="U9" s="60"/>
      <c r="V9" s="60"/>
      <c r="W9" s="92"/>
      <c r="X9" s="93"/>
      <c r="Y9" s="64"/>
      <c r="Z9" s="63"/>
      <c r="AA9" s="63"/>
      <c r="AB9" s="63"/>
      <c r="AC9" s="62"/>
      <c r="AD9" s="63"/>
      <c r="AE9" s="63"/>
      <c r="AF9" s="63"/>
      <c r="AG9" s="94"/>
      <c r="AH9" s="75"/>
      <c r="AI9" s="77"/>
      <c r="AJ9" s="77"/>
      <c r="AK9" s="77"/>
      <c r="AL9" s="77"/>
      <c r="AM9" s="77"/>
      <c r="AN9" s="76"/>
      <c r="AO9" s="80"/>
      <c r="AP9" s="77"/>
      <c r="AQ9" s="77"/>
      <c r="AR9" s="77"/>
      <c r="AS9" s="78"/>
      <c r="AT9" s="68"/>
      <c r="AU9" s="70"/>
      <c r="AV9" s="82"/>
      <c r="AW9" s="97"/>
      <c r="AX9" s="69"/>
      <c r="AY9" s="70">
        <v>5</v>
      </c>
      <c r="AZ9" s="70"/>
      <c r="BA9" s="70"/>
      <c r="BB9" s="70"/>
      <c r="BC9" s="79"/>
      <c r="BD9" s="75"/>
      <c r="BE9" s="80"/>
      <c r="BF9" s="77"/>
      <c r="BG9" s="77"/>
      <c r="BH9" s="76">
        <v>2</v>
      </c>
      <c r="BI9" s="80"/>
      <c r="BJ9" s="77"/>
      <c r="BK9" s="77"/>
      <c r="BL9" s="77"/>
      <c r="BM9" s="78"/>
    </row>
    <row r="10" spans="1:65" x14ac:dyDescent="0.35">
      <c r="A10" s="179" t="s">
        <v>357</v>
      </c>
      <c r="B10" s="84"/>
      <c r="C10" s="84"/>
      <c r="D10" s="66">
        <v>1</v>
      </c>
      <c r="E10" s="84"/>
      <c r="F10" s="84"/>
      <c r="G10" s="66">
        <v>8</v>
      </c>
      <c r="H10" s="84"/>
      <c r="I10" s="89"/>
      <c r="J10" s="84"/>
      <c r="K10" s="66">
        <v>12</v>
      </c>
      <c r="L10" s="84"/>
      <c r="M10" s="89"/>
      <c r="N10" s="84"/>
      <c r="O10" s="66">
        <v>16</v>
      </c>
      <c r="P10" s="89"/>
      <c r="Q10" s="85"/>
      <c r="R10" s="95"/>
      <c r="S10" s="86"/>
      <c r="T10" s="73">
        <v>4</v>
      </c>
      <c r="U10" s="86"/>
      <c r="V10" s="86"/>
      <c r="W10" s="73">
        <v>5</v>
      </c>
      <c r="X10" s="86"/>
      <c r="Y10" s="87"/>
      <c r="Z10" s="86"/>
      <c r="AA10" s="73">
        <v>9</v>
      </c>
      <c r="AB10" s="86"/>
      <c r="AC10" s="87"/>
      <c r="AD10" s="86"/>
      <c r="AE10" s="73">
        <v>13</v>
      </c>
      <c r="AF10" s="86"/>
      <c r="AG10" s="88"/>
      <c r="AH10" s="95"/>
      <c r="AI10" s="86"/>
      <c r="AJ10" s="73">
        <v>3</v>
      </c>
      <c r="AK10" s="86"/>
      <c r="AL10" s="86"/>
      <c r="AM10" s="73">
        <v>6</v>
      </c>
      <c r="AN10" s="86"/>
      <c r="AO10" s="87"/>
      <c r="AP10" s="86"/>
      <c r="AQ10" s="73">
        <v>10</v>
      </c>
      <c r="AR10" s="86"/>
      <c r="AS10" s="87"/>
      <c r="AT10" s="86"/>
      <c r="AU10" s="73">
        <v>14</v>
      </c>
      <c r="AV10" s="87"/>
      <c r="AW10" s="88"/>
      <c r="AX10" s="96"/>
      <c r="AY10" s="84"/>
      <c r="AZ10" s="66">
        <v>2</v>
      </c>
      <c r="BA10" s="84"/>
      <c r="BB10" s="84"/>
      <c r="BC10" s="453">
        <v>7</v>
      </c>
      <c r="BD10" s="453"/>
      <c r="BE10" s="89"/>
      <c r="BF10" s="84"/>
      <c r="BG10" s="66">
        <v>11</v>
      </c>
      <c r="BH10" s="84"/>
      <c r="BI10" s="89"/>
      <c r="BJ10" s="84"/>
      <c r="BK10" s="66">
        <v>15</v>
      </c>
      <c r="BL10" s="84"/>
      <c r="BM10" s="85"/>
    </row>
    <row r="11" spans="1:65" ht="15" thickBot="1" x14ac:dyDescent="0.4">
      <c r="A11" s="176" t="s">
        <v>352</v>
      </c>
      <c r="B11" s="60"/>
      <c r="C11" s="60"/>
      <c r="D11" s="60"/>
      <c r="E11" s="60"/>
      <c r="F11" s="60"/>
      <c r="G11" s="60"/>
      <c r="H11" s="60"/>
      <c r="I11" s="59">
        <v>1</v>
      </c>
      <c r="J11" s="60"/>
      <c r="K11" s="60"/>
      <c r="L11" s="60"/>
      <c r="M11" s="61"/>
      <c r="N11" s="60"/>
      <c r="O11" s="60"/>
      <c r="P11" s="61"/>
      <c r="Q11" s="92"/>
      <c r="R11" s="93"/>
      <c r="S11" s="63"/>
      <c r="T11" s="63"/>
      <c r="U11" s="63"/>
      <c r="V11" s="63"/>
      <c r="W11" s="64"/>
      <c r="X11" s="63"/>
      <c r="Y11" s="62">
        <v>2</v>
      </c>
      <c r="Z11" s="63"/>
      <c r="AA11" s="63"/>
      <c r="AB11" s="63"/>
      <c r="AC11" s="64"/>
      <c r="AD11" s="63"/>
      <c r="AE11" s="63"/>
      <c r="AF11" s="63"/>
      <c r="AG11" s="94"/>
      <c r="AH11" s="93"/>
      <c r="AI11" s="63"/>
      <c r="AJ11" s="63"/>
      <c r="AK11" s="63"/>
      <c r="AL11" s="63"/>
      <c r="AM11" s="63"/>
      <c r="AN11" s="63"/>
      <c r="AO11" s="62">
        <v>3</v>
      </c>
      <c r="AP11" s="63"/>
      <c r="AQ11" s="63"/>
      <c r="AR11" s="63"/>
      <c r="AS11" s="64"/>
      <c r="AT11" s="63"/>
      <c r="AU11" s="63"/>
      <c r="AV11" s="64"/>
      <c r="AW11" s="94"/>
      <c r="AX11" s="91"/>
      <c r="AY11" s="60"/>
      <c r="AZ11" s="60"/>
      <c r="BA11" s="60"/>
      <c r="BB11" s="60"/>
      <c r="BC11" s="454"/>
      <c r="BD11" s="454"/>
      <c r="BE11" s="59">
        <v>4</v>
      </c>
      <c r="BF11" s="60"/>
      <c r="BG11" s="60"/>
      <c r="BH11" s="60"/>
      <c r="BI11" s="61"/>
      <c r="BJ11" s="60"/>
      <c r="BK11" s="60"/>
      <c r="BL11" s="60"/>
      <c r="BM11" s="92"/>
    </row>
    <row r="12" spans="1:65" x14ac:dyDescent="0.35">
      <c r="A12" s="178" t="s">
        <v>358</v>
      </c>
      <c r="B12" s="84"/>
      <c r="C12" s="84">
        <v>9</v>
      </c>
      <c r="D12" s="84"/>
      <c r="E12" s="89"/>
      <c r="F12" s="84"/>
      <c r="G12" s="84">
        <v>8</v>
      </c>
      <c r="H12" s="89"/>
      <c r="I12" s="89"/>
      <c r="J12" s="84"/>
      <c r="K12" s="84"/>
      <c r="L12" s="84">
        <v>5</v>
      </c>
      <c r="M12" s="84"/>
      <c r="N12" s="84"/>
      <c r="O12" s="89">
        <v>12</v>
      </c>
      <c r="P12" s="84"/>
      <c r="Q12" s="66"/>
      <c r="R12" s="172"/>
      <c r="S12" s="173"/>
      <c r="T12" s="173">
        <v>1</v>
      </c>
      <c r="U12" s="173"/>
      <c r="V12" s="173"/>
      <c r="W12" s="169" t="s">
        <v>183</v>
      </c>
      <c r="X12" s="173"/>
      <c r="Y12" s="173"/>
      <c r="Z12" s="168"/>
      <c r="AA12" s="169" t="s">
        <v>207</v>
      </c>
      <c r="AB12" s="168"/>
      <c r="AC12" s="168"/>
      <c r="AD12" s="168"/>
      <c r="AE12" s="168"/>
      <c r="AF12" s="168">
        <v>4</v>
      </c>
      <c r="AG12" s="168"/>
      <c r="AH12" s="170"/>
      <c r="AI12" s="168">
        <v>3</v>
      </c>
      <c r="AJ12" s="168"/>
      <c r="AK12" s="168"/>
      <c r="AL12" s="169" t="s">
        <v>209</v>
      </c>
      <c r="AM12" s="173"/>
      <c r="AN12" s="173"/>
      <c r="AO12" s="168"/>
      <c r="AP12" s="169" t="s">
        <v>211</v>
      </c>
      <c r="AQ12" s="168"/>
      <c r="AR12" s="173"/>
      <c r="AS12" s="173"/>
      <c r="AT12" s="173"/>
      <c r="AU12" s="173">
        <v>2</v>
      </c>
      <c r="AV12" s="173"/>
      <c r="AW12" s="174"/>
      <c r="AX12" s="84"/>
      <c r="AY12" s="84">
        <v>11</v>
      </c>
      <c r="AZ12" s="84"/>
      <c r="BA12" s="89"/>
      <c r="BB12" s="84"/>
      <c r="BC12" s="84">
        <v>6</v>
      </c>
      <c r="BD12" s="89"/>
      <c r="BE12" s="89"/>
      <c r="BF12" s="84"/>
      <c r="BG12" s="84"/>
      <c r="BH12" s="84">
        <v>7</v>
      </c>
      <c r="BI12" s="84"/>
      <c r="BJ12" s="84"/>
      <c r="BK12" s="89"/>
      <c r="BL12" s="89">
        <v>10</v>
      </c>
      <c r="BM12" s="67"/>
    </row>
    <row r="13" spans="1:65" ht="15" thickBot="1" x14ac:dyDescent="0.4">
      <c r="A13" s="176" t="s">
        <v>352</v>
      </c>
      <c r="B13" s="161"/>
      <c r="C13" s="161"/>
      <c r="D13" s="161"/>
      <c r="E13" s="163"/>
      <c r="F13" s="161"/>
      <c r="G13" s="161"/>
      <c r="H13" s="163"/>
      <c r="I13" s="163">
        <v>1</v>
      </c>
      <c r="J13" s="161"/>
      <c r="K13" s="161"/>
      <c r="L13" s="161"/>
      <c r="M13" s="161"/>
      <c r="N13" s="161"/>
      <c r="O13" s="163"/>
      <c r="P13" s="161"/>
      <c r="Q13" s="164"/>
      <c r="R13" s="166"/>
      <c r="S13" s="44"/>
      <c r="T13" s="44"/>
      <c r="U13" s="44"/>
      <c r="V13" s="44"/>
      <c r="W13" s="44"/>
      <c r="X13" s="44"/>
      <c r="Y13" s="44">
        <v>3</v>
      </c>
      <c r="Z13" s="167"/>
      <c r="AA13" s="167"/>
      <c r="AB13" s="167"/>
      <c r="AC13" s="167"/>
      <c r="AD13" s="167"/>
      <c r="AE13" s="167"/>
      <c r="AF13" s="167"/>
      <c r="AG13" s="167"/>
      <c r="AH13" s="171"/>
      <c r="AI13" s="167"/>
      <c r="AJ13" s="167"/>
      <c r="AK13" s="167"/>
      <c r="AL13" s="167"/>
      <c r="AM13" s="167"/>
      <c r="AN13" s="167"/>
      <c r="AO13" s="167">
        <v>4</v>
      </c>
      <c r="AP13" s="44"/>
      <c r="AQ13" s="44"/>
      <c r="AR13" s="44"/>
      <c r="AS13" s="44"/>
      <c r="AT13" s="44"/>
      <c r="AU13" s="44"/>
      <c r="AV13" s="44"/>
      <c r="AW13" s="45"/>
      <c r="AX13" s="161"/>
      <c r="AY13" s="161"/>
      <c r="AZ13" s="161"/>
      <c r="BA13" s="163"/>
      <c r="BB13" s="161"/>
      <c r="BC13" s="161"/>
      <c r="BD13" s="163"/>
      <c r="BE13" s="163">
        <v>2</v>
      </c>
      <c r="BF13" s="161"/>
      <c r="BG13" s="161"/>
      <c r="BH13" s="161"/>
      <c r="BI13" s="161"/>
      <c r="BJ13" s="161"/>
      <c r="BK13" s="163"/>
      <c r="BL13" s="163"/>
      <c r="BM13" s="165"/>
    </row>
    <row r="14" spans="1:65" x14ac:dyDescent="0.35">
      <c r="A14" s="177" t="s">
        <v>359</v>
      </c>
      <c r="B14" s="157"/>
      <c r="C14" s="157"/>
      <c r="D14" s="157"/>
      <c r="E14" s="157"/>
      <c r="F14" s="158">
        <v>1</v>
      </c>
      <c r="G14" s="157"/>
      <c r="H14" s="157"/>
      <c r="I14" s="159"/>
      <c r="J14" s="157"/>
      <c r="K14" s="158">
        <v>8</v>
      </c>
      <c r="L14" s="157"/>
      <c r="M14" s="159"/>
      <c r="N14" s="157"/>
      <c r="O14" s="157"/>
      <c r="P14" s="159"/>
      <c r="Q14" s="455"/>
      <c r="R14" s="455"/>
      <c r="S14" s="158">
        <v>5</v>
      </c>
      <c r="T14" s="157"/>
      <c r="U14" s="157"/>
      <c r="V14" s="157"/>
      <c r="W14" s="159"/>
      <c r="X14" s="157"/>
      <c r="Y14" s="159"/>
      <c r="Z14" s="157"/>
      <c r="AA14" s="158">
        <v>4</v>
      </c>
      <c r="AB14" s="157"/>
      <c r="AC14" s="159"/>
      <c r="AD14" s="157"/>
      <c r="AE14" s="157"/>
      <c r="AF14" s="157"/>
      <c r="AG14" s="160"/>
      <c r="AH14" s="156"/>
      <c r="AI14" s="157"/>
      <c r="AJ14" s="157"/>
      <c r="AK14" s="157"/>
      <c r="AL14" s="158">
        <v>3</v>
      </c>
      <c r="AM14" s="157"/>
      <c r="AN14" s="157"/>
      <c r="AO14" s="159"/>
      <c r="AP14" s="157"/>
      <c r="AQ14" s="158">
        <v>6</v>
      </c>
      <c r="AR14" s="157"/>
      <c r="AS14" s="159"/>
      <c r="AT14" s="157"/>
      <c r="AU14" s="157"/>
      <c r="AV14" s="159"/>
      <c r="AW14" s="455"/>
      <c r="AX14" s="455"/>
      <c r="AY14" s="158">
        <v>7</v>
      </c>
      <c r="AZ14" s="157"/>
      <c r="BA14" s="157"/>
      <c r="BB14" s="157"/>
      <c r="BC14" s="455"/>
      <c r="BD14" s="455"/>
      <c r="BE14" s="159"/>
      <c r="BF14" s="157"/>
      <c r="BG14" s="158">
        <v>2</v>
      </c>
      <c r="BH14" s="157"/>
      <c r="BI14" s="159"/>
      <c r="BJ14" s="157"/>
      <c r="BK14" s="157"/>
      <c r="BL14" s="157"/>
      <c r="BM14" s="160"/>
    </row>
    <row r="15" spans="1:65" ht="15" thickBot="1" x14ac:dyDescent="0.4">
      <c r="A15" s="176" t="s">
        <v>352</v>
      </c>
      <c r="B15" s="77"/>
      <c r="C15" s="77"/>
      <c r="D15" s="77"/>
      <c r="E15" s="77"/>
      <c r="F15" s="77"/>
      <c r="G15" s="77"/>
      <c r="H15" s="77"/>
      <c r="I15" s="80"/>
      <c r="J15" s="77"/>
      <c r="K15" s="77"/>
      <c r="L15" s="77"/>
      <c r="M15" s="80"/>
      <c r="N15" s="77"/>
      <c r="O15" s="77"/>
      <c r="P15" s="80"/>
      <c r="Q15" s="451">
        <v>1</v>
      </c>
      <c r="R15" s="451"/>
      <c r="S15" s="77"/>
      <c r="T15" s="77"/>
      <c r="U15" s="77"/>
      <c r="V15" s="77"/>
      <c r="W15" s="80"/>
      <c r="X15" s="77"/>
      <c r="Y15" s="80"/>
      <c r="Z15" s="77"/>
      <c r="AA15" s="77"/>
      <c r="AB15" s="77"/>
      <c r="AC15" s="80"/>
      <c r="AD15" s="77"/>
      <c r="AE15" s="77"/>
      <c r="AF15" s="77"/>
      <c r="AG15" s="78"/>
      <c r="AH15" s="75"/>
      <c r="AI15" s="77"/>
      <c r="AJ15" s="77"/>
      <c r="AK15" s="77"/>
      <c r="AL15" s="77"/>
      <c r="AM15" s="77"/>
      <c r="AN15" s="77"/>
      <c r="AO15" s="80"/>
      <c r="AP15" s="77"/>
      <c r="AQ15" s="77"/>
      <c r="AR15" s="77"/>
      <c r="AS15" s="80"/>
      <c r="AT15" s="77"/>
      <c r="AU15" s="77"/>
      <c r="AV15" s="80"/>
      <c r="AW15" s="451">
        <v>2</v>
      </c>
      <c r="AX15" s="451"/>
      <c r="AY15" s="77"/>
      <c r="AZ15" s="77"/>
      <c r="BA15" s="77"/>
      <c r="BB15" s="77"/>
      <c r="BC15" s="452"/>
      <c r="BD15" s="452"/>
      <c r="BE15" s="80"/>
      <c r="BF15" s="77"/>
      <c r="BG15" s="77"/>
      <c r="BH15" s="77"/>
      <c r="BI15" s="80"/>
      <c r="BJ15" s="77"/>
      <c r="BK15" s="77"/>
      <c r="BL15" s="77"/>
      <c r="BM15" s="78"/>
    </row>
    <row r="17" spans="1:101" ht="15" thickBot="1" x14ac:dyDescent="0.4"/>
    <row r="18" spans="1:101" s="14" customFormat="1" x14ac:dyDescent="0.35">
      <c r="A18" s="182" t="s">
        <v>360</v>
      </c>
      <c r="B18" s="183">
        <v>1</v>
      </c>
      <c r="C18" s="184">
        <v>2</v>
      </c>
      <c r="D18" s="184">
        <v>3</v>
      </c>
      <c r="E18" s="185">
        <v>4</v>
      </c>
      <c r="F18" s="186">
        <v>5</v>
      </c>
      <c r="G18" s="187">
        <v>6</v>
      </c>
      <c r="H18" s="187">
        <v>7</v>
      </c>
      <c r="I18" s="119">
        <v>8</v>
      </c>
      <c r="J18" s="183">
        <v>9</v>
      </c>
      <c r="K18" s="184">
        <v>10</v>
      </c>
      <c r="L18" s="184">
        <v>11</v>
      </c>
      <c r="M18" s="185">
        <v>12</v>
      </c>
      <c r="N18" s="186">
        <v>13</v>
      </c>
      <c r="O18" s="187">
        <v>14</v>
      </c>
      <c r="P18" s="187">
        <v>15</v>
      </c>
      <c r="Q18" s="119">
        <v>16</v>
      </c>
      <c r="R18" s="183">
        <v>17</v>
      </c>
      <c r="S18" s="184">
        <v>18</v>
      </c>
      <c r="T18" s="184">
        <v>19</v>
      </c>
      <c r="U18" s="185">
        <v>20</v>
      </c>
      <c r="V18" s="186">
        <v>21</v>
      </c>
      <c r="W18" s="187">
        <v>22</v>
      </c>
      <c r="X18" s="187">
        <v>23</v>
      </c>
      <c r="Y18" s="119">
        <v>24</v>
      </c>
      <c r="Z18" s="183">
        <v>25</v>
      </c>
      <c r="AA18" s="184">
        <v>26</v>
      </c>
      <c r="AB18" s="184">
        <v>27</v>
      </c>
      <c r="AC18" s="185">
        <v>28</v>
      </c>
      <c r="AD18" s="186">
        <v>29</v>
      </c>
      <c r="AE18" s="187">
        <v>30</v>
      </c>
      <c r="AF18" s="187">
        <v>31</v>
      </c>
      <c r="AG18" s="119">
        <v>32</v>
      </c>
      <c r="AH18" s="183">
        <v>33</v>
      </c>
      <c r="AI18" s="184">
        <v>34</v>
      </c>
      <c r="AJ18" s="184">
        <v>35</v>
      </c>
      <c r="AK18" s="185">
        <v>36</v>
      </c>
      <c r="AL18" s="186">
        <v>37</v>
      </c>
      <c r="AM18" s="187">
        <v>38</v>
      </c>
      <c r="AN18" s="187">
        <v>39</v>
      </c>
      <c r="AO18" s="119">
        <v>40</v>
      </c>
      <c r="AP18" s="183">
        <v>41</v>
      </c>
      <c r="AQ18" s="184">
        <v>42</v>
      </c>
      <c r="AR18" s="184">
        <v>43</v>
      </c>
      <c r="AS18" s="185">
        <v>44</v>
      </c>
      <c r="AT18" s="186">
        <v>45</v>
      </c>
      <c r="AU18" s="187">
        <v>46</v>
      </c>
      <c r="AV18" s="187">
        <v>47</v>
      </c>
      <c r="AW18" s="119">
        <v>48</v>
      </c>
      <c r="AX18" s="183">
        <v>49</v>
      </c>
      <c r="AY18" s="184">
        <v>50</v>
      </c>
      <c r="AZ18" s="184">
        <v>51</v>
      </c>
      <c r="BA18" s="185">
        <v>52</v>
      </c>
      <c r="BB18" s="186">
        <v>53</v>
      </c>
      <c r="BC18" s="187">
        <v>54</v>
      </c>
      <c r="BD18" s="187">
        <v>55</v>
      </c>
      <c r="BE18" s="119">
        <v>56</v>
      </c>
      <c r="BF18" s="183">
        <v>57</v>
      </c>
      <c r="BG18" s="184">
        <v>58</v>
      </c>
      <c r="BH18" s="184">
        <v>59</v>
      </c>
      <c r="BI18" s="185">
        <v>60</v>
      </c>
      <c r="BJ18" s="186">
        <v>61</v>
      </c>
      <c r="BK18" s="187">
        <v>62</v>
      </c>
      <c r="BL18" s="187">
        <v>63</v>
      </c>
      <c r="BM18" s="119">
        <v>64</v>
      </c>
      <c r="BN18" s="183">
        <v>65</v>
      </c>
      <c r="BO18" s="184">
        <v>66</v>
      </c>
      <c r="BP18" s="184">
        <v>67</v>
      </c>
      <c r="BQ18" s="185">
        <v>68</v>
      </c>
      <c r="BR18" s="186">
        <v>69</v>
      </c>
      <c r="BS18" s="187">
        <v>70</v>
      </c>
      <c r="BT18" s="187">
        <v>71</v>
      </c>
      <c r="BU18" s="119">
        <v>72</v>
      </c>
      <c r="BV18" s="183">
        <v>73</v>
      </c>
      <c r="BW18" s="184">
        <v>74</v>
      </c>
      <c r="BX18" s="184">
        <v>75</v>
      </c>
      <c r="BY18" s="185">
        <v>76</v>
      </c>
      <c r="BZ18" s="186">
        <v>77</v>
      </c>
      <c r="CA18" s="187">
        <v>78</v>
      </c>
      <c r="CB18" s="187">
        <v>79</v>
      </c>
      <c r="CC18" s="119">
        <v>80</v>
      </c>
      <c r="CD18" s="183">
        <v>81</v>
      </c>
      <c r="CE18" s="184">
        <v>82</v>
      </c>
      <c r="CF18" s="184">
        <v>83</v>
      </c>
      <c r="CG18" s="185">
        <v>84</v>
      </c>
      <c r="CH18" s="186">
        <v>85</v>
      </c>
      <c r="CI18" s="187">
        <v>86</v>
      </c>
      <c r="CJ18" s="187">
        <v>87</v>
      </c>
      <c r="CK18" s="119">
        <v>88</v>
      </c>
      <c r="CL18" s="183">
        <v>89</v>
      </c>
      <c r="CM18" s="184">
        <v>90</v>
      </c>
      <c r="CN18" s="184">
        <v>91</v>
      </c>
      <c r="CO18" s="185">
        <v>92</v>
      </c>
      <c r="CP18" s="186">
        <v>93</v>
      </c>
      <c r="CQ18" s="187">
        <v>94</v>
      </c>
      <c r="CR18" s="187">
        <v>95</v>
      </c>
      <c r="CS18" s="119">
        <v>96</v>
      </c>
      <c r="CT18" s="183">
        <v>97</v>
      </c>
      <c r="CU18" s="184">
        <v>98</v>
      </c>
      <c r="CV18" s="184">
        <v>99</v>
      </c>
      <c r="CW18" s="185">
        <v>100</v>
      </c>
    </row>
    <row r="19" spans="1:101" ht="15" thickBot="1" x14ac:dyDescent="0.4">
      <c r="A19" s="180" t="s">
        <v>352</v>
      </c>
      <c r="B19" s="444">
        <v>1</v>
      </c>
      <c r="C19" s="445"/>
      <c r="D19" s="445"/>
      <c r="E19" s="446"/>
      <c r="F19" s="447">
        <v>2</v>
      </c>
      <c r="G19" s="448"/>
      <c r="H19" s="448"/>
      <c r="I19" s="449"/>
      <c r="J19" s="444">
        <v>3</v>
      </c>
      <c r="K19" s="445"/>
      <c r="L19" s="445"/>
      <c r="M19" s="446"/>
      <c r="N19" s="447">
        <v>4</v>
      </c>
      <c r="O19" s="448"/>
      <c r="P19" s="448"/>
      <c r="Q19" s="449"/>
      <c r="R19" s="444">
        <v>5</v>
      </c>
      <c r="S19" s="445"/>
      <c r="T19" s="445"/>
      <c r="U19" s="446"/>
      <c r="V19" s="447">
        <v>6</v>
      </c>
      <c r="W19" s="448"/>
      <c r="X19" s="448"/>
      <c r="Y19" s="449"/>
      <c r="Z19" s="444">
        <v>7</v>
      </c>
      <c r="AA19" s="445"/>
      <c r="AB19" s="445"/>
      <c r="AC19" s="446"/>
      <c r="AD19" s="447">
        <v>8</v>
      </c>
      <c r="AE19" s="448"/>
      <c r="AF19" s="448"/>
      <c r="AG19" s="449"/>
      <c r="AH19" s="444">
        <v>9</v>
      </c>
      <c r="AI19" s="445"/>
      <c r="AJ19" s="445"/>
      <c r="AK19" s="446"/>
      <c r="AL19" s="447">
        <v>10</v>
      </c>
      <c r="AM19" s="448"/>
      <c r="AN19" s="448"/>
      <c r="AO19" s="449"/>
      <c r="AP19" s="444">
        <v>11</v>
      </c>
      <c r="AQ19" s="445"/>
      <c r="AR19" s="445"/>
      <c r="AS19" s="446"/>
      <c r="AT19" s="447">
        <v>12</v>
      </c>
      <c r="AU19" s="448"/>
      <c r="AV19" s="448"/>
      <c r="AW19" s="449"/>
      <c r="AX19" s="444">
        <v>13</v>
      </c>
      <c r="AY19" s="445"/>
      <c r="AZ19" s="445"/>
      <c r="BA19" s="446"/>
      <c r="BB19" s="447">
        <v>14</v>
      </c>
      <c r="BC19" s="448"/>
      <c r="BD19" s="448"/>
      <c r="BE19" s="449"/>
      <c r="BF19" s="444">
        <v>15</v>
      </c>
      <c r="BG19" s="445"/>
      <c r="BH19" s="445"/>
      <c r="BI19" s="446"/>
      <c r="BJ19" s="447">
        <v>16</v>
      </c>
      <c r="BK19" s="448"/>
      <c r="BL19" s="448"/>
      <c r="BM19" s="449"/>
      <c r="BN19" s="444">
        <v>17</v>
      </c>
      <c r="BO19" s="445"/>
      <c r="BP19" s="445"/>
      <c r="BQ19" s="446"/>
      <c r="BR19" s="447">
        <v>18</v>
      </c>
      <c r="BS19" s="448"/>
      <c r="BT19" s="448"/>
      <c r="BU19" s="449"/>
      <c r="BV19" s="444">
        <v>19</v>
      </c>
      <c r="BW19" s="445"/>
      <c r="BX19" s="445"/>
      <c r="BY19" s="446"/>
      <c r="BZ19" s="447">
        <v>20</v>
      </c>
      <c r="CA19" s="448"/>
      <c r="CB19" s="448"/>
      <c r="CC19" s="449"/>
      <c r="CD19" s="444">
        <v>21</v>
      </c>
      <c r="CE19" s="445"/>
      <c r="CF19" s="445"/>
      <c r="CG19" s="446"/>
      <c r="CH19" s="447">
        <v>22</v>
      </c>
      <c r="CI19" s="448"/>
      <c r="CJ19" s="448"/>
      <c r="CK19" s="449"/>
      <c r="CL19" s="444">
        <v>23</v>
      </c>
      <c r="CM19" s="445"/>
      <c r="CN19" s="445"/>
      <c r="CO19" s="446"/>
      <c r="CP19" s="447">
        <v>24</v>
      </c>
      <c r="CQ19" s="448"/>
      <c r="CR19" s="448"/>
      <c r="CS19" s="449"/>
      <c r="CT19" s="444">
        <v>25</v>
      </c>
      <c r="CU19" s="445"/>
      <c r="CV19" s="445"/>
      <c r="CW19" s="446"/>
    </row>
  </sheetData>
  <mergeCells count="36">
    <mergeCell ref="A1:BM1"/>
    <mergeCell ref="Q15:R15"/>
    <mergeCell ref="AW15:AX15"/>
    <mergeCell ref="BC15:BD15"/>
    <mergeCell ref="AW6:AX6"/>
    <mergeCell ref="BC10:BD10"/>
    <mergeCell ref="BC11:BD11"/>
    <mergeCell ref="Q14:R14"/>
    <mergeCell ref="AW14:AX14"/>
    <mergeCell ref="BC14:BD14"/>
    <mergeCell ref="AW8:AX8"/>
    <mergeCell ref="B19:E19"/>
    <mergeCell ref="F19:I19"/>
    <mergeCell ref="J19:M19"/>
    <mergeCell ref="N19:Q19"/>
    <mergeCell ref="R19:U19"/>
    <mergeCell ref="V19:Y19"/>
    <mergeCell ref="Z19:AC19"/>
    <mergeCell ref="AD19:AG19"/>
    <mergeCell ref="AH19:AK19"/>
    <mergeCell ref="AL19:AO19"/>
    <mergeCell ref="AP19:AS19"/>
    <mergeCell ref="AT19:AW19"/>
    <mergeCell ref="AX19:BA19"/>
    <mergeCell ref="BB19:BE19"/>
    <mergeCell ref="BF19:BI19"/>
    <mergeCell ref="BJ19:BM19"/>
    <mergeCell ref="BN19:BQ19"/>
    <mergeCell ref="BR19:BU19"/>
    <mergeCell ref="BV19:BY19"/>
    <mergeCell ref="BZ19:CC19"/>
    <mergeCell ref="CD19:CG19"/>
    <mergeCell ref="CH19:CK19"/>
    <mergeCell ref="CL19:CO19"/>
    <mergeCell ref="CP19:CS19"/>
    <mergeCell ref="CT19:CW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&amp;L&amp;D&amp;C&amp;A&amp;R&amp;G</oddHeader>
    <oddFooter>&amp;LMedhi DEGUIL&amp;CPage &amp;P&amp;R&amp;D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BA15-03E7-45C3-A1CD-BF173D905B5A}">
  <dimension ref="A1:BM41"/>
  <sheetViews>
    <sheetView zoomScaleNormal="100" zoomScaleSheetLayoutView="92" workbookViewId="0">
      <selection activeCell="O32" sqref="O32"/>
    </sheetView>
  </sheetViews>
  <sheetFormatPr baseColWidth="10" defaultColWidth="11.453125" defaultRowHeight="14.5" x14ac:dyDescent="0.35"/>
  <cols>
    <col min="4" max="4" width="19.453125" customWidth="1"/>
    <col min="8" max="8" width="10.81640625" style="13"/>
    <col min="9" max="9" width="17.453125" style="13" bestFit="1" customWidth="1"/>
  </cols>
  <sheetData>
    <row r="1" spans="1:65" ht="18.649999999999999" customHeight="1" x14ac:dyDescent="0.35">
      <c r="A1" s="381" t="s">
        <v>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  <c r="BF1" s="381"/>
      <c r="BG1" s="381"/>
      <c r="BH1" s="381"/>
      <c r="BI1" s="381"/>
      <c r="BJ1" s="381"/>
      <c r="BK1" s="381"/>
      <c r="BL1" s="381"/>
      <c r="BM1" s="381"/>
    </row>
    <row r="3" spans="1:65" ht="15" thickBot="1" x14ac:dyDescent="0.4">
      <c r="A3" t="s">
        <v>247</v>
      </c>
      <c r="H3" s="46" t="s">
        <v>248</v>
      </c>
    </row>
    <row r="4" spans="1:65" ht="15" thickBot="1" x14ac:dyDescent="0.4">
      <c r="A4" s="474" t="s">
        <v>249</v>
      </c>
      <c r="B4" s="475"/>
      <c r="C4" s="475"/>
      <c r="D4" s="475"/>
      <c r="E4" s="475"/>
      <c r="F4" s="476"/>
      <c r="H4" s="464" t="s">
        <v>250</v>
      </c>
      <c r="I4" s="465"/>
      <c r="J4" s="465"/>
      <c r="K4" s="465"/>
      <c r="L4" s="465"/>
      <c r="M4" s="465"/>
      <c r="N4" s="466"/>
    </row>
    <row r="5" spans="1:65" ht="15" thickBot="1" x14ac:dyDescent="0.4">
      <c r="A5" s="35" t="s">
        <v>251</v>
      </c>
      <c r="C5" t="s">
        <v>252</v>
      </c>
      <c r="D5" t="s">
        <v>253</v>
      </c>
      <c r="F5" s="36"/>
      <c r="H5" s="41"/>
      <c r="I5" s="13" t="s">
        <v>251</v>
      </c>
      <c r="K5" t="s">
        <v>252</v>
      </c>
      <c r="L5" t="s">
        <v>253</v>
      </c>
      <c r="N5" s="36"/>
    </row>
    <row r="6" spans="1:65" x14ac:dyDescent="0.35">
      <c r="A6" s="462" t="s">
        <v>254</v>
      </c>
      <c r="B6" t="s">
        <v>255</v>
      </c>
      <c r="C6" t="s">
        <v>256</v>
      </c>
      <c r="F6" s="36"/>
      <c r="H6" s="470" t="s">
        <v>257</v>
      </c>
      <c r="I6" s="462" t="s">
        <v>254</v>
      </c>
      <c r="J6" s="23" t="s">
        <v>255</v>
      </c>
      <c r="K6" s="23" t="s">
        <v>256</v>
      </c>
      <c r="L6" s="23"/>
      <c r="M6" s="23"/>
      <c r="N6" s="42"/>
    </row>
    <row r="7" spans="1:65" x14ac:dyDescent="0.35">
      <c r="A7" s="461"/>
      <c r="B7" t="s">
        <v>258</v>
      </c>
      <c r="C7" t="s">
        <v>241</v>
      </c>
      <c r="D7" s="14"/>
      <c r="F7" s="36"/>
      <c r="H7" s="471"/>
      <c r="I7" s="461"/>
      <c r="J7" s="23" t="s">
        <v>258</v>
      </c>
      <c r="K7" s="23" t="s">
        <v>241</v>
      </c>
      <c r="L7" s="23"/>
      <c r="M7" s="23"/>
      <c r="N7" s="42"/>
    </row>
    <row r="8" spans="1:65" x14ac:dyDescent="0.35">
      <c r="A8" s="461"/>
      <c r="B8" t="s">
        <v>259</v>
      </c>
      <c r="C8" t="s">
        <v>243</v>
      </c>
      <c r="D8" s="14"/>
      <c r="F8" s="36"/>
      <c r="H8" s="471"/>
      <c r="I8" s="461"/>
      <c r="J8" s="23" t="s">
        <v>259</v>
      </c>
      <c r="K8" s="23" t="s">
        <v>243</v>
      </c>
      <c r="L8" s="23"/>
      <c r="M8" s="23"/>
      <c r="N8" s="42"/>
    </row>
    <row r="9" spans="1:65" ht="15" thickBot="1" x14ac:dyDescent="0.4">
      <c r="A9" s="461"/>
      <c r="B9" t="s">
        <v>260</v>
      </c>
      <c r="C9" t="s">
        <v>244</v>
      </c>
      <c r="F9" s="36"/>
      <c r="H9" s="472"/>
      <c r="I9" s="461"/>
      <c r="J9" s="23" t="s">
        <v>260</v>
      </c>
      <c r="K9" s="23" t="s">
        <v>244</v>
      </c>
      <c r="L9" s="23"/>
      <c r="M9" s="23"/>
      <c r="N9" s="42"/>
    </row>
    <row r="10" spans="1:65" ht="15" thickBot="1" x14ac:dyDescent="0.4">
      <c r="A10" s="456" t="s">
        <v>261</v>
      </c>
      <c r="B10" s="457"/>
      <c r="C10" s="457"/>
      <c r="D10" s="457"/>
      <c r="E10" s="457"/>
      <c r="F10" s="458"/>
      <c r="H10" s="467" t="s">
        <v>262</v>
      </c>
      <c r="I10" s="462" t="s">
        <v>254</v>
      </c>
      <c r="J10" s="22" t="s">
        <v>255</v>
      </c>
      <c r="K10" s="22" t="s">
        <v>263</v>
      </c>
      <c r="L10" s="22"/>
      <c r="M10" s="22"/>
      <c r="N10" s="43"/>
    </row>
    <row r="11" spans="1:65" x14ac:dyDescent="0.35">
      <c r="A11" s="459" t="s">
        <v>264</v>
      </c>
      <c r="B11" t="s">
        <v>265</v>
      </c>
      <c r="C11" t="s">
        <v>266</v>
      </c>
      <c r="D11" t="s">
        <v>267</v>
      </c>
      <c r="F11" s="36"/>
      <c r="H11" s="468"/>
      <c r="I11" s="461"/>
      <c r="J11" s="22" t="s">
        <v>258</v>
      </c>
      <c r="K11" s="22" t="s">
        <v>268</v>
      </c>
      <c r="L11" s="22"/>
      <c r="M11" s="22"/>
      <c r="N11" s="43"/>
    </row>
    <row r="12" spans="1:65" ht="15" thickBot="1" x14ac:dyDescent="0.4">
      <c r="A12" s="460"/>
      <c r="B12" t="s">
        <v>269</v>
      </c>
      <c r="C12" t="s">
        <v>270</v>
      </c>
      <c r="D12" t="s">
        <v>271</v>
      </c>
      <c r="F12" s="36"/>
      <c r="H12" s="468"/>
      <c r="I12" s="461"/>
      <c r="J12" s="22" t="s">
        <v>259</v>
      </c>
      <c r="K12" s="22" t="s">
        <v>266</v>
      </c>
      <c r="L12" s="22"/>
      <c r="M12" s="22"/>
      <c r="N12" s="43"/>
    </row>
    <row r="13" spans="1:65" ht="15" thickBot="1" x14ac:dyDescent="0.4">
      <c r="A13" s="463" t="s">
        <v>272</v>
      </c>
      <c r="B13" t="s">
        <v>273</v>
      </c>
      <c r="C13" t="s">
        <v>274</v>
      </c>
      <c r="D13" t="s">
        <v>275</v>
      </c>
      <c r="F13" s="36"/>
      <c r="H13" s="469"/>
      <c r="I13" s="473"/>
      <c r="J13" s="22" t="s">
        <v>260</v>
      </c>
      <c r="K13" s="22" t="s">
        <v>270</v>
      </c>
      <c r="L13" s="22"/>
      <c r="M13" s="22"/>
      <c r="N13" s="43"/>
    </row>
    <row r="14" spans="1:65" ht="15" thickBot="1" x14ac:dyDescent="0.4">
      <c r="A14" s="459"/>
      <c r="B14" t="s">
        <v>276</v>
      </c>
      <c r="C14" t="s">
        <v>277</v>
      </c>
      <c r="D14" t="s">
        <v>278</v>
      </c>
      <c r="F14" s="36"/>
      <c r="H14" s="470" t="s">
        <v>257</v>
      </c>
      <c r="I14" s="462" t="s">
        <v>264</v>
      </c>
      <c r="J14" s="23" t="s">
        <v>265</v>
      </c>
      <c r="K14" s="23" t="s">
        <v>274</v>
      </c>
      <c r="L14" s="23" t="s">
        <v>268</v>
      </c>
      <c r="M14" s="23" t="s">
        <v>279</v>
      </c>
      <c r="N14" s="42"/>
    </row>
    <row r="15" spans="1:65" ht="15" thickBot="1" x14ac:dyDescent="0.4">
      <c r="A15" s="25" t="s">
        <v>280</v>
      </c>
      <c r="B15" t="s">
        <v>124</v>
      </c>
      <c r="C15" t="s">
        <v>281</v>
      </c>
      <c r="D15" t="s">
        <v>282</v>
      </c>
      <c r="F15" s="36"/>
      <c r="H15" s="472"/>
      <c r="I15" s="473"/>
      <c r="J15" s="23" t="s">
        <v>269</v>
      </c>
      <c r="K15" s="23" t="s">
        <v>277</v>
      </c>
      <c r="L15" s="23" t="s">
        <v>266</v>
      </c>
      <c r="M15" s="23" t="s">
        <v>283</v>
      </c>
      <c r="N15" s="42"/>
    </row>
    <row r="16" spans="1:65" ht="15" thickBot="1" x14ac:dyDescent="0.4">
      <c r="A16" s="456" t="s">
        <v>284</v>
      </c>
      <c r="B16" s="457"/>
      <c r="C16" s="457"/>
      <c r="D16" s="457"/>
      <c r="E16" s="457"/>
      <c r="F16" s="458"/>
      <c r="H16" s="470" t="s">
        <v>257</v>
      </c>
      <c r="I16" s="461" t="s">
        <v>272</v>
      </c>
      <c r="J16" s="23" t="s">
        <v>273</v>
      </c>
      <c r="K16" s="23" t="s">
        <v>281</v>
      </c>
      <c r="L16" s="23" t="s">
        <v>270</v>
      </c>
      <c r="M16" s="23" t="s">
        <v>34</v>
      </c>
      <c r="N16" s="42"/>
    </row>
    <row r="17" spans="1:14" ht="15" thickBot="1" x14ac:dyDescent="0.4">
      <c r="A17" s="459" t="s">
        <v>285</v>
      </c>
      <c r="B17" t="s">
        <v>286</v>
      </c>
      <c r="C17" t="s">
        <v>287</v>
      </c>
      <c r="D17" t="s">
        <v>288</v>
      </c>
      <c r="F17" s="36"/>
      <c r="H17" s="472"/>
      <c r="I17" s="461"/>
      <c r="J17" s="23" t="s">
        <v>276</v>
      </c>
      <c r="K17" s="23" t="s">
        <v>289</v>
      </c>
      <c r="L17" s="23" t="s">
        <v>274</v>
      </c>
      <c r="M17" s="23" t="s">
        <v>44</v>
      </c>
      <c r="N17" s="42"/>
    </row>
    <row r="18" spans="1:14" ht="15" thickBot="1" x14ac:dyDescent="0.4">
      <c r="A18" s="460"/>
      <c r="B18" t="s">
        <v>290</v>
      </c>
      <c r="C18" t="s">
        <v>291</v>
      </c>
      <c r="D18" t="s">
        <v>292</v>
      </c>
      <c r="F18" s="36"/>
      <c r="H18" s="18" t="s">
        <v>257</v>
      </c>
      <c r="I18" s="24" t="s">
        <v>280</v>
      </c>
      <c r="J18" s="23" t="s">
        <v>124</v>
      </c>
      <c r="K18" s="23" t="s">
        <v>293</v>
      </c>
      <c r="L18" s="23" t="s">
        <v>244</v>
      </c>
      <c r="M18" s="23" t="s">
        <v>294</v>
      </c>
      <c r="N18" s="42"/>
    </row>
    <row r="19" spans="1:14" ht="15" thickBot="1" x14ac:dyDescent="0.4">
      <c r="A19" s="15" t="s">
        <v>295</v>
      </c>
      <c r="B19" t="s">
        <v>296</v>
      </c>
      <c r="C19" t="s">
        <v>297</v>
      </c>
      <c r="D19" t="s">
        <v>298</v>
      </c>
      <c r="F19" s="36"/>
      <c r="H19" s="467" t="s">
        <v>262</v>
      </c>
      <c r="I19" s="461" t="s">
        <v>264</v>
      </c>
      <c r="J19" s="22" t="s">
        <v>265</v>
      </c>
      <c r="K19" s="22" t="s">
        <v>299</v>
      </c>
      <c r="L19" s="22" t="s">
        <v>266</v>
      </c>
      <c r="M19" s="22" t="s">
        <v>279</v>
      </c>
      <c r="N19" s="43"/>
    </row>
    <row r="20" spans="1:14" ht="15" thickBot="1" x14ac:dyDescent="0.4">
      <c r="A20" s="456" t="s">
        <v>284</v>
      </c>
      <c r="B20" s="457"/>
      <c r="C20" s="457"/>
      <c r="D20" s="457"/>
      <c r="E20" s="457"/>
      <c r="F20" s="458"/>
      <c r="H20" s="469"/>
      <c r="I20" s="473"/>
      <c r="J20" s="22" t="s">
        <v>269</v>
      </c>
      <c r="K20" s="22" t="s">
        <v>300</v>
      </c>
      <c r="L20" s="22" t="s">
        <v>270</v>
      </c>
      <c r="M20" s="22" t="s">
        <v>283</v>
      </c>
      <c r="N20" s="43"/>
    </row>
    <row r="21" spans="1:14" ht="15" thickBot="1" x14ac:dyDescent="0.4">
      <c r="A21" s="17" t="s">
        <v>301</v>
      </c>
      <c r="B21" t="s">
        <v>302</v>
      </c>
      <c r="C21" t="s">
        <v>303</v>
      </c>
      <c r="D21" t="s">
        <v>304</v>
      </c>
      <c r="F21" s="36"/>
      <c r="H21" s="467" t="s">
        <v>262</v>
      </c>
      <c r="I21" s="462" t="s">
        <v>272</v>
      </c>
      <c r="J21" s="22" t="s">
        <v>273</v>
      </c>
      <c r="K21" s="22" t="s">
        <v>305</v>
      </c>
      <c r="L21" s="22" t="s">
        <v>274</v>
      </c>
      <c r="M21" s="22" t="s">
        <v>34</v>
      </c>
      <c r="N21" s="43"/>
    </row>
    <row r="22" spans="1:14" ht="15" thickBot="1" x14ac:dyDescent="0.4">
      <c r="A22" s="24" t="s">
        <v>306</v>
      </c>
      <c r="B22" t="s">
        <v>125</v>
      </c>
      <c r="C22" s="37" t="s">
        <v>307</v>
      </c>
      <c r="D22" s="38" t="s">
        <v>308</v>
      </c>
      <c r="E22" s="37"/>
      <c r="F22" s="36"/>
      <c r="H22" s="469"/>
      <c r="I22" s="461"/>
      <c r="J22" s="22" t="s">
        <v>276</v>
      </c>
      <c r="K22" s="22" t="s">
        <v>309</v>
      </c>
      <c r="L22" s="22" t="s">
        <v>277</v>
      </c>
      <c r="M22" s="22" t="s">
        <v>44</v>
      </c>
      <c r="N22" s="43"/>
    </row>
    <row r="23" spans="1:14" ht="15" thickBot="1" x14ac:dyDescent="0.4">
      <c r="A23" s="456" t="s">
        <v>284</v>
      </c>
      <c r="B23" s="457"/>
      <c r="C23" s="457"/>
      <c r="D23" s="457"/>
      <c r="E23" s="457"/>
      <c r="F23" s="458"/>
      <c r="H23" s="21" t="s">
        <v>262</v>
      </c>
      <c r="I23" s="24" t="s">
        <v>280</v>
      </c>
      <c r="J23" s="22" t="s">
        <v>124</v>
      </c>
      <c r="K23" s="22" t="s">
        <v>310</v>
      </c>
      <c r="L23" s="22" t="s">
        <v>244</v>
      </c>
      <c r="M23" s="22" t="s">
        <v>294</v>
      </c>
      <c r="N23" s="43"/>
    </row>
    <row r="24" spans="1:14" ht="15" thickBot="1" x14ac:dyDescent="0.4">
      <c r="A24" s="17" t="s">
        <v>311</v>
      </c>
      <c r="B24" t="s">
        <v>312</v>
      </c>
      <c r="C24" t="s">
        <v>313</v>
      </c>
      <c r="D24" t="s">
        <v>314</v>
      </c>
      <c r="F24" s="36"/>
      <c r="H24" s="470" t="s">
        <v>257</v>
      </c>
      <c r="I24" s="461" t="s">
        <v>285</v>
      </c>
      <c r="J24" s="23" t="s">
        <v>286</v>
      </c>
      <c r="K24" s="23" t="s">
        <v>315</v>
      </c>
      <c r="L24" s="23" t="s">
        <v>270</v>
      </c>
      <c r="M24" s="23" t="s">
        <v>316</v>
      </c>
      <c r="N24" s="42"/>
    </row>
    <row r="25" spans="1:14" ht="15" thickBot="1" x14ac:dyDescent="0.4">
      <c r="A25" s="456" t="s">
        <v>261</v>
      </c>
      <c r="B25" s="457"/>
      <c r="C25" s="457"/>
      <c r="D25" s="457"/>
      <c r="E25" s="457"/>
      <c r="F25" s="458"/>
      <c r="H25" s="472"/>
      <c r="I25" s="461"/>
      <c r="J25" s="23" t="s">
        <v>290</v>
      </c>
      <c r="K25" s="23" t="s">
        <v>317</v>
      </c>
      <c r="L25" s="23" t="s">
        <v>274</v>
      </c>
      <c r="M25" s="23" t="s">
        <v>161</v>
      </c>
      <c r="N25" s="42"/>
    </row>
    <row r="26" spans="1:14" ht="15" thickBot="1" x14ac:dyDescent="0.4">
      <c r="A26" s="16" t="s">
        <v>179</v>
      </c>
      <c r="B26" s="39" t="s">
        <v>318</v>
      </c>
      <c r="C26" s="39" t="s">
        <v>319</v>
      </c>
      <c r="D26" s="39" t="s">
        <v>320</v>
      </c>
      <c r="E26" s="39"/>
      <c r="F26" s="40"/>
      <c r="H26" s="18" t="s">
        <v>257</v>
      </c>
      <c r="I26" s="19" t="s">
        <v>295</v>
      </c>
      <c r="J26" s="23" t="s">
        <v>296</v>
      </c>
      <c r="K26" s="23" t="s">
        <v>321</v>
      </c>
      <c r="L26" s="23" t="s">
        <v>277</v>
      </c>
      <c r="M26" s="23" t="s">
        <v>322</v>
      </c>
      <c r="N26" s="42"/>
    </row>
    <row r="27" spans="1:14" x14ac:dyDescent="0.35">
      <c r="H27" s="467" t="s">
        <v>262</v>
      </c>
      <c r="I27" s="461" t="s">
        <v>285</v>
      </c>
      <c r="J27" s="22" t="s">
        <v>286</v>
      </c>
      <c r="K27" s="22" t="s">
        <v>323</v>
      </c>
      <c r="L27" s="22" t="s">
        <v>268</v>
      </c>
      <c r="M27" s="22" t="s">
        <v>316</v>
      </c>
      <c r="N27" s="43"/>
    </row>
    <row r="28" spans="1:14" ht="15" thickBot="1" x14ac:dyDescent="0.4">
      <c r="H28" s="469"/>
      <c r="I28" s="461"/>
      <c r="J28" s="22" t="s">
        <v>290</v>
      </c>
      <c r="K28" s="22" t="s">
        <v>324</v>
      </c>
      <c r="L28" s="22" t="s">
        <v>266</v>
      </c>
      <c r="M28" s="22" t="s">
        <v>161</v>
      </c>
      <c r="N28" s="43"/>
    </row>
    <row r="29" spans="1:14" ht="15" thickBot="1" x14ac:dyDescent="0.4">
      <c r="H29" s="21" t="s">
        <v>262</v>
      </c>
      <c r="I29" s="19" t="s">
        <v>295</v>
      </c>
      <c r="J29" s="22" t="s">
        <v>296</v>
      </c>
      <c r="K29" s="22" t="s">
        <v>325</v>
      </c>
      <c r="L29" s="22" t="s">
        <v>270</v>
      </c>
      <c r="M29" s="22" t="s">
        <v>322</v>
      </c>
      <c r="N29" s="43"/>
    </row>
    <row r="30" spans="1:14" ht="15" thickBot="1" x14ac:dyDescent="0.4">
      <c r="H30" s="18" t="s">
        <v>257</v>
      </c>
      <c r="I30" s="24" t="s">
        <v>306</v>
      </c>
      <c r="J30" s="23" t="s">
        <v>125</v>
      </c>
      <c r="K30" s="23" t="s">
        <v>326</v>
      </c>
      <c r="L30" s="23" t="s">
        <v>268</v>
      </c>
      <c r="M30" s="23" t="s">
        <v>327</v>
      </c>
      <c r="N30" s="42"/>
    </row>
    <row r="31" spans="1:14" ht="15" thickBot="1" x14ac:dyDescent="0.4">
      <c r="H31" s="21" t="s">
        <v>262</v>
      </c>
      <c r="I31" s="25" t="s">
        <v>306</v>
      </c>
      <c r="J31" s="22" t="s">
        <v>125</v>
      </c>
      <c r="K31" s="22" t="s">
        <v>328</v>
      </c>
      <c r="L31" s="22" t="s">
        <v>329</v>
      </c>
      <c r="M31" s="22" t="s">
        <v>327</v>
      </c>
      <c r="N31" s="43"/>
    </row>
    <row r="32" spans="1:14" ht="15" thickBot="1" x14ac:dyDescent="0.4">
      <c r="H32" s="18" t="s">
        <v>257</v>
      </c>
      <c r="I32" s="19" t="s">
        <v>301</v>
      </c>
      <c r="J32" s="23" t="s">
        <v>302</v>
      </c>
      <c r="K32" s="23" t="s">
        <v>330</v>
      </c>
      <c r="L32" s="23" t="s">
        <v>270</v>
      </c>
      <c r="M32" s="23" t="s">
        <v>331</v>
      </c>
      <c r="N32" s="42"/>
    </row>
    <row r="33" spans="8:14" ht="15" thickBot="1" x14ac:dyDescent="0.4">
      <c r="H33" s="26" t="s">
        <v>262</v>
      </c>
      <c r="I33" s="27" t="s">
        <v>301</v>
      </c>
      <c r="J33" s="22" t="s">
        <v>302</v>
      </c>
      <c r="K33" s="22" t="s">
        <v>332</v>
      </c>
      <c r="L33" s="22" t="s">
        <v>268</v>
      </c>
      <c r="M33" s="22" t="s">
        <v>331</v>
      </c>
      <c r="N33" s="43"/>
    </row>
    <row r="34" spans="8:14" ht="15" thickBot="1" x14ac:dyDescent="0.4">
      <c r="H34" s="456" t="s">
        <v>284</v>
      </c>
      <c r="I34" s="457"/>
      <c r="J34" s="457"/>
      <c r="K34" s="457"/>
      <c r="L34" s="457"/>
      <c r="M34" s="457"/>
      <c r="N34" s="458"/>
    </row>
    <row r="35" spans="8:14" ht="15" thickBot="1" x14ac:dyDescent="0.4">
      <c r="H35" s="28" t="s">
        <v>257</v>
      </c>
      <c r="I35" s="20" t="s">
        <v>311</v>
      </c>
      <c r="J35" s="23" t="s">
        <v>312</v>
      </c>
      <c r="K35" s="23" t="s">
        <v>333</v>
      </c>
      <c r="L35" s="23" t="s">
        <v>244</v>
      </c>
      <c r="M35" s="23" t="s">
        <v>314</v>
      </c>
      <c r="N35" s="42"/>
    </row>
    <row r="36" spans="8:14" ht="15" thickBot="1" x14ac:dyDescent="0.4">
      <c r="H36" s="21" t="s">
        <v>262</v>
      </c>
      <c r="I36" s="20" t="s">
        <v>311</v>
      </c>
      <c r="J36" s="22" t="s">
        <v>312</v>
      </c>
      <c r="K36" s="22" t="s">
        <v>334</v>
      </c>
      <c r="L36" s="22" t="s">
        <v>244</v>
      </c>
      <c r="M36" s="22" t="s">
        <v>314</v>
      </c>
      <c r="N36" s="43"/>
    </row>
    <row r="37" spans="8:14" ht="15" thickBot="1" x14ac:dyDescent="0.4">
      <c r="H37" s="456" t="s">
        <v>284</v>
      </c>
      <c r="I37" s="457"/>
      <c r="J37" s="457"/>
      <c r="K37" s="457"/>
      <c r="L37" s="457"/>
      <c r="M37" s="457"/>
      <c r="N37" s="458"/>
    </row>
    <row r="38" spans="8:14" ht="15" thickBot="1" x14ac:dyDescent="0.4">
      <c r="H38" s="18" t="s">
        <v>257</v>
      </c>
      <c r="I38" s="19" t="s">
        <v>179</v>
      </c>
      <c r="J38" s="23" t="s">
        <v>318</v>
      </c>
      <c r="K38" s="23" t="s">
        <v>335</v>
      </c>
      <c r="L38" s="23" t="s">
        <v>244</v>
      </c>
      <c r="M38" s="23" t="s">
        <v>320</v>
      </c>
      <c r="N38" s="42"/>
    </row>
    <row r="39" spans="8:14" ht="15" thickBot="1" x14ac:dyDescent="0.4">
      <c r="H39" s="21" t="s">
        <v>262</v>
      </c>
      <c r="I39" s="19" t="s">
        <v>179</v>
      </c>
      <c r="J39" s="44" t="s">
        <v>318</v>
      </c>
      <c r="K39" s="44" t="s">
        <v>336</v>
      </c>
      <c r="L39" s="44" t="s">
        <v>244</v>
      </c>
      <c r="M39" s="44" t="s">
        <v>320</v>
      </c>
      <c r="N39" s="45"/>
    </row>
    <row r="41" spans="8:14" x14ac:dyDescent="0.35">
      <c r="H41" s="13" t="s">
        <v>337</v>
      </c>
    </row>
  </sheetData>
  <mergeCells count="30">
    <mergeCell ref="A1:BM1"/>
    <mergeCell ref="H34:N34"/>
    <mergeCell ref="H37:N37"/>
    <mergeCell ref="I19:I20"/>
    <mergeCell ref="I21:I22"/>
    <mergeCell ref="I24:I25"/>
    <mergeCell ref="I27:I28"/>
    <mergeCell ref="H27:H28"/>
    <mergeCell ref="H24:H25"/>
    <mergeCell ref="H21:H22"/>
    <mergeCell ref="H19:H20"/>
    <mergeCell ref="H16:H17"/>
    <mergeCell ref="A4:F4"/>
    <mergeCell ref="I6:I9"/>
    <mergeCell ref="I10:I13"/>
    <mergeCell ref="I14:I15"/>
    <mergeCell ref="I16:I17"/>
    <mergeCell ref="A6:A9"/>
    <mergeCell ref="A11:A12"/>
    <mergeCell ref="A13:A14"/>
    <mergeCell ref="H4:N4"/>
    <mergeCell ref="H10:H13"/>
    <mergeCell ref="H6:H9"/>
    <mergeCell ref="H14:H15"/>
    <mergeCell ref="A25:F25"/>
    <mergeCell ref="A20:F20"/>
    <mergeCell ref="A10:F10"/>
    <mergeCell ref="A16:F16"/>
    <mergeCell ref="A23:F23"/>
    <mergeCell ref="A17:A18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&amp;L&amp;D&amp;C&amp;A&amp;R&amp;G</oddHeader>
    <oddFooter>&amp;LMedhi DEGUIL&amp;CPage &amp;P&amp;R&amp;D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B271-963A-4A4F-A94B-6C58601D607C}">
  <dimension ref="A1:D35"/>
  <sheetViews>
    <sheetView workbookViewId="0">
      <selection activeCell="F5" sqref="F5"/>
    </sheetView>
  </sheetViews>
  <sheetFormatPr baseColWidth="10" defaultRowHeight="14.5" x14ac:dyDescent="0.35"/>
  <cols>
    <col min="2" max="2" width="23.453125" customWidth="1"/>
    <col min="3" max="3" width="23.36328125" customWidth="1"/>
    <col min="4" max="4" width="17.453125" customWidth="1"/>
  </cols>
  <sheetData>
    <row r="1" spans="1:4" ht="16" thickBot="1" x14ac:dyDescent="0.4">
      <c r="A1" s="228"/>
    </row>
    <row r="2" spans="1:4" ht="46" customHeight="1" thickBot="1" x14ac:dyDescent="0.4">
      <c r="A2" s="228"/>
      <c r="B2" s="329" t="s">
        <v>434</v>
      </c>
      <c r="C2" s="336"/>
    </row>
    <row r="3" spans="1:4" ht="29.5" customHeight="1" thickBot="1" x14ac:dyDescent="0.4">
      <c r="A3" s="37"/>
      <c r="B3" s="252" t="s">
        <v>404</v>
      </c>
      <c r="C3" s="251" t="s">
        <v>405</v>
      </c>
      <c r="D3" s="265" t="s">
        <v>432</v>
      </c>
    </row>
    <row r="4" spans="1:4" x14ac:dyDescent="0.35">
      <c r="A4" s="322" t="s">
        <v>406</v>
      </c>
      <c r="B4" s="243">
        <v>8</v>
      </c>
      <c r="C4" s="247" t="s">
        <v>398</v>
      </c>
      <c r="D4" s="343" t="s">
        <v>431</v>
      </c>
    </row>
    <row r="5" spans="1:4" x14ac:dyDescent="0.35">
      <c r="A5" s="323"/>
      <c r="B5" s="244">
        <v>12</v>
      </c>
      <c r="C5" s="249" t="s">
        <v>399</v>
      </c>
      <c r="D5" s="344"/>
    </row>
    <row r="6" spans="1:4" x14ac:dyDescent="0.35">
      <c r="A6" s="323"/>
      <c r="B6" s="245">
        <v>16</v>
      </c>
      <c r="C6" s="248" t="s">
        <v>400</v>
      </c>
      <c r="D6" s="344"/>
    </row>
    <row r="7" spans="1:4" x14ac:dyDescent="0.35">
      <c r="A7" s="323"/>
      <c r="B7" s="244">
        <v>20</v>
      </c>
      <c r="C7" s="249" t="s">
        <v>401</v>
      </c>
      <c r="D7" s="344"/>
    </row>
    <row r="8" spans="1:4" x14ac:dyDescent="0.35">
      <c r="A8" s="323"/>
      <c r="B8" s="245">
        <v>24</v>
      </c>
      <c r="C8" s="248" t="s">
        <v>402</v>
      </c>
      <c r="D8" s="344"/>
    </row>
    <row r="9" spans="1:4" ht="15" thickBot="1" x14ac:dyDescent="0.4">
      <c r="A9" s="324"/>
      <c r="B9" s="246">
        <v>32</v>
      </c>
      <c r="C9" s="250" t="s">
        <v>403</v>
      </c>
      <c r="D9" s="344"/>
    </row>
    <row r="10" spans="1:4" x14ac:dyDescent="0.35">
      <c r="A10" s="337" t="s">
        <v>407</v>
      </c>
      <c r="B10" s="253">
        <v>8</v>
      </c>
      <c r="C10" s="247" t="s">
        <v>398</v>
      </c>
      <c r="D10" s="344"/>
    </row>
    <row r="11" spans="1:4" x14ac:dyDescent="0.35">
      <c r="A11" s="338"/>
      <c r="B11" s="254">
        <v>12</v>
      </c>
      <c r="C11" s="249" t="s">
        <v>399</v>
      </c>
      <c r="D11" s="344"/>
    </row>
    <row r="12" spans="1:4" ht="15" thickBot="1" x14ac:dyDescent="0.4">
      <c r="A12" s="339"/>
      <c r="B12" s="255">
        <v>16</v>
      </c>
      <c r="C12" s="256" t="s">
        <v>400</v>
      </c>
      <c r="D12" s="345"/>
    </row>
    <row r="13" spans="1:4" x14ac:dyDescent="0.35">
      <c r="A13" s="340" t="s">
        <v>396</v>
      </c>
      <c r="B13" s="257">
        <v>12</v>
      </c>
      <c r="C13" s="261" t="s">
        <v>408</v>
      </c>
      <c r="D13" s="343" t="s">
        <v>433</v>
      </c>
    </row>
    <row r="14" spans="1:4" x14ac:dyDescent="0.35">
      <c r="A14" s="341"/>
      <c r="B14" s="258">
        <v>16</v>
      </c>
      <c r="C14" s="262" t="s">
        <v>409</v>
      </c>
      <c r="D14" s="344"/>
    </row>
    <row r="15" spans="1:4" x14ac:dyDescent="0.35">
      <c r="A15" s="341"/>
      <c r="B15" s="259">
        <v>20</v>
      </c>
      <c r="C15" s="263" t="s">
        <v>410</v>
      </c>
      <c r="D15" s="344"/>
    </row>
    <row r="16" spans="1:4" x14ac:dyDescent="0.35">
      <c r="A16" s="341"/>
      <c r="B16" s="258">
        <v>24</v>
      </c>
      <c r="C16" s="262" t="s">
        <v>411</v>
      </c>
      <c r="D16" s="344"/>
    </row>
    <row r="17" spans="1:4" x14ac:dyDescent="0.35">
      <c r="A17" s="341"/>
      <c r="B17" s="259">
        <v>28</v>
      </c>
      <c r="C17" s="263" t="s">
        <v>412</v>
      </c>
      <c r="D17" s="344"/>
    </row>
    <row r="18" spans="1:4" x14ac:dyDescent="0.35">
      <c r="A18" s="341"/>
      <c r="B18" s="258">
        <v>32</v>
      </c>
      <c r="C18" s="262" t="s">
        <v>413</v>
      </c>
      <c r="D18" s="344"/>
    </row>
    <row r="19" spans="1:4" x14ac:dyDescent="0.35">
      <c r="A19" s="341"/>
      <c r="B19" s="259">
        <v>36</v>
      </c>
      <c r="C19" s="263" t="s">
        <v>414</v>
      </c>
      <c r="D19" s="344"/>
    </row>
    <row r="20" spans="1:4" x14ac:dyDescent="0.35">
      <c r="A20" s="341"/>
      <c r="B20" s="258">
        <v>40</v>
      </c>
      <c r="C20" s="262" t="s">
        <v>415</v>
      </c>
      <c r="D20" s="344"/>
    </row>
    <row r="21" spans="1:4" x14ac:dyDescent="0.35">
      <c r="A21" s="341"/>
      <c r="B21" s="259">
        <v>44</v>
      </c>
      <c r="C21" s="263" t="s">
        <v>416</v>
      </c>
      <c r="D21" s="344"/>
    </row>
    <row r="22" spans="1:4" x14ac:dyDescent="0.35">
      <c r="A22" s="341"/>
      <c r="B22" s="258">
        <v>48</v>
      </c>
      <c r="C22" s="262" t="s">
        <v>417</v>
      </c>
      <c r="D22" s="344"/>
    </row>
    <row r="23" spans="1:4" x14ac:dyDescent="0.35">
      <c r="A23" s="341"/>
      <c r="B23" s="259">
        <v>52</v>
      </c>
      <c r="C23" s="263" t="s">
        <v>418</v>
      </c>
      <c r="D23" s="344"/>
    </row>
    <row r="24" spans="1:4" x14ac:dyDescent="0.35">
      <c r="A24" s="341"/>
      <c r="B24" s="258">
        <v>56</v>
      </c>
      <c r="C24" s="262" t="s">
        <v>419</v>
      </c>
      <c r="D24" s="344"/>
    </row>
    <row r="25" spans="1:4" x14ac:dyDescent="0.35">
      <c r="A25" s="341"/>
      <c r="B25" s="259">
        <v>60</v>
      </c>
      <c r="C25" s="263" t="s">
        <v>420</v>
      </c>
      <c r="D25" s="344"/>
    </row>
    <row r="26" spans="1:4" x14ac:dyDescent="0.35">
      <c r="A26" s="341"/>
      <c r="B26" s="258">
        <v>64</v>
      </c>
      <c r="C26" s="262" t="s">
        <v>421</v>
      </c>
      <c r="D26" s="344"/>
    </row>
    <row r="27" spans="1:4" x14ac:dyDescent="0.35">
      <c r="A27" s="341"/>
      <c r="B27" s="259">
        <v>68</v>
      </c>
      <c r="C27" s="263" t="s">
        <v>422</v>
      </c>
      <c r="D27" s="344"/>
    </row>
    <row r="28" spans="1:4" x14ac:dyDescent="0.35">
      <c r="A28" s="341"/>
      <c r="B28" s="258">
        <v>72</v>
      </c>
      <c r="C28" s="262" t="s">
        <v>423</v>
      </c>
      <c r="D28" s="344"/>
    </row>
    <row r="29" spans="1:4" x14ac:dyDescent="0.35">
      <c r="A29" s="341"/>
      <c r="B29" s="259">
        <v>76</v>
      </c>
      <c r="C29" s="263" t="s">
        <v>424</v>
      </c>
      <c r="D29" s="344"/>
    </row>
    <row r="30" spans="1:4" x14ac:dyDescent="0.35">
      <c r="A30" s="341"/>
      <c r="B30" s="258">
        <v>80</v>
      </c>
      <c r="C30" s="262" t="s">
        <v>425</v>
      </c>
      <c r="D30" s="344"/>
    </row>
    <row r="31" spans="1:4" x14ac:dyDescent="0.35">
      <c r="A31" s="341"/>
      <c r="B31" s="259">
        <v>84</v>
      </c>
      <c r="C31" s="263" t="s">
        <v>426</v>
      </c>
      <c r="D31" s="344"/>
    </row>
    <row r="32" spans="1:4" x14ac:dyDescent="0.35">
      <c r="A32" s="341"/>
      <c r="B32" s="258">
        <v>88</v>
      </c>
      <c r="C32" s="262" t="s">
        <v>427</v>
      </c>
      <c r="D32" s="344"/>
    </row>
    <row r="33" spans="1:4" x14ac:dyDescent="0.35">
      <c r="A33" s="341"/>
      <c r="B33" s="259">
        <v>92</v>
      </c>
      <c r="C33" s="263" t="s">
        <v>428</v>
      </c>
      <c r="D33" s="344"/>
    </row>
    <row r="34" spans="1:4" x14ac:dyDescent="0.35">
      <c r="A34" s="341"/>
      <c r="B34" s="258">
        <v>96</v>
      </c>
      <c r="C34" s="262" t="s">
        <v>429</v>
      </c>
      <c r="D34" s="344"/>
    </row>
    <row r="35" spans="1:4" ht="15" thickBot="1" x14ac:dyDescent="0.4">
      <c r="A35" s="342"/>
      <c r="B35" s="260">
        <v>100</v>
      </c>
      <c r="C35" s="264" t="s">
        <v>430</v>
      </c>
      <c r="D35" s="345"/>
    </row>
  </sheetData>
  <mergeCells count="6">
    <mergeCell ref="A4:A9"/>
    <mergeCell ref="B2:C2"/>
    <mergeCell ref="A10:A12"/>
    <mergeCell ref="A13:A35"/>
    <mergeCell ref="D13:D35"/>
    <mergeCell ref="D4:D12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F1AC-8F3D-429D-9F38-857A38D9DF19}">
  <sheetPr>
    <pageSetUpPr fitToPage="1"/>
  </sheetPr>
  <dimension ref="A1:BE127"/>
  <sheetViews>
    <sheetView showGridLines="0" topLeftCell="A62" zoomScale="120" zoomScaleNormal="120" zoomScaleSheetLayoutView="46" workbookViewId="0">
      <selection activeCell="L49" sqref="A49:L82"/>
    </sheetView>
  </sheetViews>
  <sheetFormatPr baseColWidth="10" defaultColWidth="11.453125" defaultRowHeight="14.5" x14ac:dyDescent="0.35"/>
  <cols>
    <col min="1" max="1" width="13.1796875" customWidth="1"/>
    <col min="13" max="13" width="14.7265625" customWidth="1"/>
    <col min="14" max="14" width="10" customWidth="1"/>
    <col min="18" max="18" width="13.54296875" customWidth="1"/>
  </cols>
  <sheetData>
    <row r="1" spans="1:57" ht="15.5" x14ac:dyDescent="0.35">
      <c r="A1" s="372" t="s">
        <v>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372"/>
      <c r="AL1" s="372"/>
      <c r="AM1" s="372"/>
      <c r="AN1" s="372"/>
      <c r="AO1" s="372"/>
      <c r="AP1" s="372"/>
      <c r="AQ1" s="372"/>
      <c r="AR1" s="372"/>
      <c r="AS1" s="372"/>
      <c r="AT1" s="372"/>
      <c r="AU1" s="372"/>
      <c r="AV1" s="372"/>
      <c r="AW1" s="372"/>
      <c r="AX1" s="372"/>
      <c r="AY1" s="372"/>
      <c r="AZ1" s="372"/>
      <c r="BA1" s="372"/>
      <c r="BB1" s="372"/>
      <c r="BC1" s="372"/>
      <c r="BD1" s="372"/>
      <c r="BE1" s="372"/>
    </row>
    <row r="2" spans="1:57" ht="15" thickBot="1" x14ac:dyDescent="0.4">
      <c r="A2" s="111"/>
      <c r="B2" s="112"/>
      <c r="C2" s="112"/>
      <c r="D2" s="112"/>
      <c r="E2" s="112"/>
      <c r="M2" s="367" t="s">
        <v>134</v>
      </c>
      <c r="N2" s="367"/>
      <c r="O2" s="367"/>
      <c r="P2" s="367"/>
      <c r="Q2" s="367"/>
    </row>
    <row r="3" spans="1:57" ht="15" hidden="1" thickBot="1" x14ac:dyDescent="0.4">
      <c r="A3" s="356" t="s">
        <v>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M3" s="367" t="s">
        <v>135</v>
      </c>
      <c r="N3" s="367"/>
      <c r="O3" s="367"/>
      <c r="P3" s="367"/>
      <c r="Q3" s="367"/>
    </row>
    <row r="4" spans="1:57" ht="15" hidden="1" thickBot="1" x14ac:dyDescent="0.4">
      <c r="A4" s="52"/>
      <c r="B4" s="116"/>
      <c r="C4" s="52"/>
      <c r="D4" s="52"/>
      <c r="E4" s="52"/>
      <c r="F4" s="52"/>
      <c r="G4" s="52"/>
      <c r="H4" s="52"/>
      <c r="I4" s="52"/>
      <c r="J4" s="52"/>
      <c r="K4" s="52"/>
      <c r="M4" s="367" t="s">
        <v>136</v>
      </c>
      <c r="N4" s="367"/>
      <c r="O4" s="367"/>
      <c r="P4" s="367"/>
      <c r="Q4" s="367"/>
    </row>
    <row r="5" spans="1:57" hidden="1" x14ac:dyDescent="0.35">
      <c r="B5" s="30" t="s">
        <v>2</v>
      </c>
      <c r="C5" s="52"/>
      <c r="D5" s="52"/>
      <c r="E5" s="52"/>
      <c r="F5" s="5"/>
    </row>
    <row r="6" spans="1:57" ht="15" hidden="1" thickBot="1" x14ac:dyDescent="0.4">
      <c r="B6" s="31" t="s">
        <v>3</v>
      </c>
      <c r="C6" s="52"/>
      <c r="D6" s="52"/>
      <c r="E6" s="52"/>
      <c r="F6" s="5"/>
    </row>
    <row r="7" spans="1:57" hidden="1" x14ac:dyDescent="0.35">
      <c r="B7" s="30" t="s">
        <v>4</v>
      </c>
      <c r="C7" s="52"/>
      <c r="D7" s="52"/>
      <c r="E7" s="52"/>
      <c r="F7" s="5"/>
    </row>
    <row r="8" spans="1:57" ht="15" hidden="1" thickBot="1" x14ac:dyDescent="0.4">
      <c r="B8" s="31" t="s">
        <v>5</v>
      </c>
      <c r="C8" s="52"/>
      <c r="D8" s="52"/>
      <c r="E8" s="52"/>
      <c r="F8" s="5"/>
    </row>
    <row r="9" spans="1:57" ht="15" hidden="1" thickBot="1" x14ac:dyDescent="0.4">
      <c r="D9" s="13"/>
      <c r="F9" s="5"/>
    </row>
    <row r="10" spans="1:57" hidden="1" x14ac:dyDescent="0.35">
      <c r="A10" s="347" t="s">
        <v>6</v>
      </c>
      <c r="B10" s="358"/>
      <c r="C10" s="5"/>
      <c r="D10" s="104" t="s">
        <v>7</v>
      </c>
      <c r="E10" s="33"/>
      <c r="F10" s="4"/>
      <c r="G10" s="347" t="s">
        <v>8</v>
      </c>
      <c r="H10" s="358"/>
      <c r="I10" s="4"/>
      <c r="J10" s="347" t="s">
        <v>9</v>
      </c>
      <c r="K10" s="358"/>
      <c r="L10" s="4"/>
      <c r="M10" s="32" t="s">
        <v>10</v>
      </c>
      <c r="N10" s="33"/>
    </row>
    <row r="11" spans="1:57" ht="15" hidden="1" customHeight="1" thickBot="1" x14ac:dyDescent="0.4">
      <c r="A11" s="352" t="s">
        <v>11</v>
      </c>
      <c r="B11" s="362"/>
      <c r="C11" s="5"/>
      <c r="D11" s="105" t="s">
        <v>12</v>
      </c>
      <c r="E11" s="34"/>
      <c r="F11" s="4"/>
      <c r="G11" s="352" t="s">
        <v>13</v>
      </c>
      <c r="H11" s="362"/>
      <c r="I11" s="4"/>
      <c r="J11" s="354" t="s">
        <v>14</v>
      </c>
      <c r="K11" s="366"/>
      <c r="L11" s="4"/>
      <c r="M11" s="50"/>
      <c r="N11" s="34"/>
    </row>
    <row r="12" spans="1:57" ht="15" hidden="1" thickBot="1" x14ac:dyDescent="0.4">
      <c r="A12" s="349" t="s">
        <v>15</v>
      </c>
      <c r="B12" s="3" t="s">
        <v>16</v>
      </c>
      <c r="C12" s="5"/>
      <c r="D12" s="349" t="s">
        <v>17</v>
      </c>
      <c r="E12" s="3" t="s">
        <v>2</v>
      </c>
      <c r="F12" s="4"/>
      <c r="G12" s="359" t="s">
        <v>18</v>
      </c>
      <c r="H12" s="7" t="s">
        <v>19</v>
      </c>
      <c r="I12" s="4"/>
      <c r="J12" s="359" t="s">
        <v>20</v>
      </c>
      <c r="K12" s="7" t="s">
        <v>21</v>
      </c>
      <c r="L12" s="4"/>
      <c r="M12" s="359" t="s">
        <v>22</v>
      </c>
      <c r="N12" s="7" t="s">
        <v>23</v>
      </c>
    </row>
    <row r="13" spans="1:57" ht="15" hidden="1" thickBot="1" x14ac:dyDescent="0.4">
      <c r="A13" s="350"/>
      <c r="B13" s="2" t="s">
        <v>24</v>
      </c>
      <c r="C13" s="5"/>
      <c r="D13" s="350"/>
      <c r="E13" s="2" t="s">
        <v>3</v>
      </c>
      <c r="F13" s="4"/>
      <c r="G13" s="360"/>
      <c r="H13" s="6" t="s">
        <v>25</v>
      </c>
      <c r="I13" s="4"/>
      <c r="J13" s="360"/>
      <c r="K13" s="6" t="s">
        <v>26</v>
      </c>
      <c r="L13" s="4"/>
      <c r="M13" s="360"/>
      <c r="N13" s="6" t="s">
        <v>27</v>
      </c>
    </row>
    <row r="14" spans="1:57" ht="15" hidden="1" thickBot="1" x14ac:dyDescent="0.4">
      <c r="A14" s="350"/>
      <c r="B14" s="2" t="s">
        <v>28</v>
      </c>
      <c r="C14" s="5"/>
      <c r="D14" s="109"/>
      <c r="E14" s="2" t="s">
        <v>19</v>
      </c>
      <c r="F14" s="4"/>
      <c r="G14" s="360"/>
      <c r="H14" s="6" t="s">
        <v>29</v>
      </c>
      <c r="I14" s="4"/>
      <c r="J14" s="360"/>
      <c r="K14" s="6" t="s">
        <v>30</v>
      </c>
      <c r="L14" s="4"/>
      <c r="M14" s="360"/>
      <c r="N14" s="6" t="s">
        <v>31</v>
      </c>
    </row>
    <row r="15" spans="1:57" ht="15" hidden="1" thickBot="1" x14ac:dyDescent="0.4">
      <c r="A15" s="351"/>
      <c r="B15" s="2" t="s">
        <v>32</v>
      </c>
      <c r="C15" s="5"/>
      <c r="D15" s="110"/>
      <c r="E15" s="2" t="s">
        <v>33</v>
      </c>
      <c r="F15" s="5"/>
      <c r="G15" s="361"/>
      <c r="H15" s="6" t="s">
        <v>34</v>
      </c>
      <c r="I15" s="4"/>
      <c r="J15" s="361"/>
      <c r="K15" s="6" t="s">
        <v>35</v>
      </c>
      <c r="L15" s="4"/>
      <c r="M15" s="361"/>
      <c r="N15" s="6" t="s">
        <v>36</v>
      </c>
    </row>
    <row r="16" spans="1:57" ht="15" hidden="1" thickBot="1" x14ac:dyDescent="0.4">
      <c r="A16" s="349" t="s">
        <v>37</v>
      </c>
      <c r="B16" s="3" t="s">
        <v>38</v>
      </c>
      <c r="C16" s="5"/>
      <c r="D16" s="349" t="s">
        <v>39</v>
      </c>
      <c r="E16" s="3" t="s">
        <v>4</v>
      </c>
      <c r="F16" s="4"/>
      <c r="G16" s="359" t="s">
        <v>40</v>
      </c>
      <c r="H16" s="6" t="s">
        <v>41</v>
      </c>
      <c r="I16" s="5"/>
      <c r="J16" s="5"/>
      <c r="K16" s="5"/>
      <c r="L16" s="5"/>
      <c r="M16" s="5"/>
      <c r="N16" s="5"/>
      <c r="O16" s="5"/>
    </row>
    <row r="17" spans="1:15" ht="15" hidden="1" thickBot="1" x14ac:dyDescent="0.4">
      <c r="A17" s="350"/>
      <c r="B17" s="2" t="s">
        <v>42</v>
      </c>
      <c r="C17" s="5"/>
      <c r="D17" s="350"/>
      <c r="E17" s="2" t="s">
        <v>5</v>
      </c>
      <c r="F17" s="4"/>
      <c r="G17" s="360"/>
      <c r="H17" s="6" t="s">
        <v>33</v>
      </c>
      <c r="I17" s="5"/>
      <c r="J17" s="5"/>
      <c r="K17" s="5"/>
      <c r="L17" s="5"/>
      <c r="M17" s="5"/>
      <c r="N17" s="5"/>
      <c r="O17" s="5"/>
    </row>
    <row r="18" spans="1:15" ht="15" hidden="1" thickBot="1" x14ac:dyDescent="0.4">
      <c r="A18" s="350"/>
      <c r="B18" s="2" t="s">
        <v>43</v>
      </c>
      <c r="C18" s="5"/>
      <c r="D18" s="109"/>
      <c r="E18" s="2" t="s">
        <v>41</v>
      </c>
      <c r="F18" s="4"/>
      <c r="G18" s="360"/>
      <c r="H18" s="6" t="s">
        <v>44</v>
      </c>
      <c r="I18" s="5"/>
      <c r="J18" s="5"/>
      <c r="K18" s="5"/>
      <c r="L18" s="5"/>
      <c r="M18" s="5"/>
      <c r="N18" s="5"/>
      <c r="O18" s="5"/>
    </row>
    <row r="19" spans="1:15" ht="15" hidden="1" thickBot="1" x14ac:dyDescent="0.4">
      <c r="A19" s="351"/>
      <c r="B19" s="2" t="s">
        <v>45</v>
      </c>
      <c r="C19" s="5"/>
      <c r="D19" s="110"/>
      <c r="E19" s="2" t="s">
        <v>25</v>
      </c>
      <c r="F19" s="4"/>
      <c r="G19" s="361"/>
      <c r="H19" s="6" t="s">
        <v>46</v>
      </c>
      <c r="I19" s="5"/>
      <c r="J19" s="5"/>
      <c r="K19" s="5"/>
      <c r="L19" s="5"/>
      <c r="M19" s="5"/>
      <c r="N19" s="5"/>
      <c r="O19" s="5"/>
    </row>
    <row r="20" spans="1:15" ht="15" hidden="1" thickBot="1" x14ac:dyDescent="0.4">
      <c r="A20" s="349" t="s">
        <v>47</v>
      </c>
      <c r="B20" s="3" t="s">
        <v>48</v>
      </c>
      <c r="C20" s="5"/>
      <c r="D20" s="349" t="s">
        <v>49</v>
      </c>
      <c r="E20" s="3" t="s">
        <v>50</v>
      </c>
      <c r="F20" s="5"/>
    </row>
    <row r="21" spans="1:15" ht="15" hidden="1" thickBot="1" x14ac:dyDescent="0.4">
      <c r="A21" s="350"/>
      <c r="B21" s="2" t="s">
        <v>51</v>
      </c>
      <c r="C21" s="5"/>
      <c r="D21" s="350"/>
      <c r="E21" s="2" t="s">
        <v>52</v>
      </c>
      <c r="F21" s="5"/>
    </row>
    <row r="22" spans="1:15" ht="15" hidden="1" thickBot="1" x14ac:dyDescent="0.4">
      <c r="A22" s="350"/>
      <c r="B22" s="2" t="s">
        <v>53</v>
      </c>
      <c r="C22" s="5"/>
      <c r="D22" s="109"/>
      <c r="E22" s="2" t="s">
        <v>29</v>
      </c>
      <c r="F22" s="5"/>
    </row>
    <row r="23" spans="1:15" ht="15" hidden="1" customHeight="1" thickBot="1" x14ac:dyDescent="0.4">
      <c r="A23" s="351"/>
      <c r="B23" s="2" t="s">
        <v>54</v>
      </c>
      <c r="C23" s="5"/>
      <c r="D23" s="110"/>
      <c r="E23" s="2" t="s">
        <v>46</v>
      </c>
      <c r="F23" s="5"/>
    </row>
    <row r="24" spans="1:15" ht="15" hidden="1" thickBot="1" x14ac:dyDescent="0.4">
      <c r="A24" s="349" t="s">
        <v>55</v>
      </c>
      <c r="B24" s="3" t="s">
        <v>56</v>
      </c>
      <c r="C24" s="5"/>
      <c r="D24" s="349" t="s">
        <v>57</v>
      </c>
      <c r="E24" s="3" t="s">
        <v>58</v>
      </c>
      <c r="F24" s="5"/>
    </row>
    <row r="25" spans="1:15" ht="15" hidden="1" thickBot="1" x14ac:dyDescent="0.4">
      <c r="A25" s="350"/>
      <c r="B25" s="2" t="s">
        <v>59</v>
      </c>
      <c r="C25" s="5"/>
      <c r="D25" s="350"/>
      <c r="E25" s="2" t="s">
        <v>60</v>
      </c>
      <c r="F25" s="5"/>
    </row>
    <row r="26" spans="1:15" ht="15" hidden="1" thickBot="1" x14ac:dyDescent="0.4">
      <c r="A26" s="350"/>
      <c r="B26" s="2" t="s">
        <v>61</v>
      </c>
      <c r="C26" s="5"/>
      <c r="D26" s="109"/>
      <c r="E26" s="2" t="s">
        <v>44</v>
      </c>
      <c r="F26" s="5"/>
    </row>
    <row r="27" spans="1:15" ht="15" hidden="1" thickBot="1" x14ac:dyDescent="0.4">
      <c r="A27" s="351"/>
      <c r="B27" s="2" t="s">
        <v>62</v>
      </c>
      <c r="C27" s="5"/>
      <c r="D27" s="110"/>
      <c r="E27" s="2" t="s">
        <v>34</v>
      </c>
      <c r="F27" s="5"/>
    </row>
    <row r="28" spans="1:15" ht="15" hidden="1" thickBot="1" x14ac:dyDescent="0.4">
      <c r="A28" s="5"/>
    </row>
    <row r="29" spans="1:15" ht="15" hidden="1" thickBot="1" x14ac:dyDescent="0.4">
      <c r="A29" s="11"/>
      <c r="B29" s="30" t="s">
        <v>50</v>
      </c>
    </row>
    <row r="30" spans="1:15" ht="15" hidden="1" thickBot="1" x14ac:dyDescent="0.4">
      <c r="A30" s="11"/>
      <c r="B30" s="31" t="s">
        <v>52</v>
      </c>
      <c r="D30" s="347" t="s">
        <v>63</v>
      </c>
      <c r="E30" s="358"/>
      <c r="F30" s="56"/>
      <c r="G30" s="32" t="s">
        <v>64</v>
      </c>
      <c r="H30" s="33"/>
      <c r="I30" s="5"/>
      <c r="J30" s="32" t="s">
        <v>65</v>
      </c>
      <c r="K30" s="33"/>
      <c r="M30" s="32" t="s">
        <v>66</v>
      </c>
      <c r="N30" s="291"/>
    </row>
    <row r="31" spans="1:15" ht="15" hidden="1" customHeight="1" thickBot="1" x14ac:dyDescent="0.4">
      <c r="A31" s="5"/>
      <c r="B31" s="30" t="s">
        <v>58</v>
      </c>
      <c r="D31" s="352" t="s">
        <v>67</v>
      </c>
      <c r="E31" s="362"/>
      <c r="F31" s="12"/>
      <c r="G31" s="113" t="s">
        <v>68</v>
      </c>
      <c r="H31" s="34"/>
      <c r="I31" s="5"/>
      <c r="J31" s="114" t="s">
        <v>69</v>
      </c>
      <c r="K31" s="51"/>
      <c r="M31" s="50" t="s">
        <v>70</v>
      </c>
      <c r="N31" s="292"/>
    </row>
    <row r="32" spans="1:15" ht="15" hidden="1" thickBot="1" x14ac:dyDescent="0.4">
      <c r="A32" s="5"/>
      <c r="B32" s="31" t="s">
        <v>60</v>
      </c>
      <c r="C32" s="5"/>
      <c r="D32" s="53" t="s">
        <v>71</v>
      </c>
      <c r="E32" s="3" t="s">
        <v>72</v>
      </c>
      <c r="F32" s="5"/>
      <c r="G32" s="53" t="s">
        <v>73</v>
      </c>
      <c r="H32" s="7" t="s">
        <v>74</v>
      </c>
      <c r="I32" s="5"/>
      <c r="J32" s="47" t="s">
        <v>75</v>
      </c>
      <c r="K32" s="7" t="s">
        <v>76</v>
      </c>
      <c r="M32" s="359" t="s">
        <v>77</v>
      </c>
      <c r="N32" s="7" t="s">
        <v>78</v>
      </c>
    </row>
    <row r="33" spans="1:14" ht="15" hidden="1" thickBot="1" x14ac:dyDescent="0.4">
      <c r="A33" s="5"/>
      <c r="D33" s="54"/>
      <c r="E33" s="2" t="s">
        <v>79</v>
      </c>
      <c r="F33" s="5"/>
      <c r="G33" s="54"/>
      <c r="H33" s="6" t="s">
        <v>80</v>
      </c>
      <c r="J33" s="48"/>
      <c r="K33" s="6" t="s">
        <v>81</v>
      </c>
      <c r="M33" s="360"/>
      <c r="N33" s="6" t="s">
        <v>82</v>
      </c>
    </row>
    <row r="34" spans="1:14" ht="15" hidden="1" thickBot="1" x14ac:dyDescent="0.4">
      <c r="A34" s="13"/>
      <c r="C34" s="5"/>
      <c r="D34" s="54"/>
      <c r="E34" s="3" t="s">
        <v>83</v>
      </c>
      <c r="F34" s="5"/>
      <c r="G34" s="54"/>
      <c r="H34" s="6" t="s">
        <v>84</v>
      </c>
      <c r="J34" s="48"/>
      <c r="K34" s="6" t="s">
        <v>85</v>
      </c>
      <c r="M34" s="360"/>
      <c r="N34" s="6" t="s">
        <v>86</v>
      </c>
    </row>
    <row r="35" spans="1:14" ht="15" hidden="1" thickBot="1" x14ac:dyDescent="0.4">
      <c r="A35" s="13"/>
      <c r="C35" s="5"/>
      <c r="D35" s="55"/>
      <c r="E35" s="2" t="s">
        <v>87</v>
      </c>
      <c r="F35" s="5"/>
      <c r="G35" s="55"/>
      <c r="H35" s="6" t="s">
        <v>88</v>
      </c>
      <c r="J35" s="49"/>
      <c r="K35" s="6" t="s">
        <v>89</v>
      </c>
      <c r="M35" s="361"/>
      <c r="N35" s="6" t="s">
        <v>90</v>
      </c>
    </row>
    <row r="36" spans="1:14" ht="15" hidden="1" thickBot="1" x14ac:dyDescent="0.4">
      <c r="A36" s="13"/>
      <c r="C36" s="5"/>
      <c r="D36" s="53" t="s">
        <v>91</v>
      </c>
      <c r="E36" s="3" t="s">
        <v>92</v>
      </c>
      <c r="F36" s="5"/>
      <c r="G36" s="53" t="s">
        <v>93</v>
      </c>
      <c r="H36" s="6" t="s">
        <v>94</v>
      </c>
      <c r="J36" s="47" t="s">
        <v>95</v>
      </c>
      <c r="K36" s="6" t="s">
        <v>96</v>
      </c>
      <c r="M36" s="5"/>
      <c r="N36" s="5"/>
    </row>
    <row r="37" spans="1:14" ht="15" hidden="1" thickBot="1" x14ac:dyDescent="0.4">
      <c r="D37" s="54"/>
      <c r="E37" s="2" t="s">
        <v>97</v>
      </c>
      <c r="F37" s="5"/>
      <c r="G37" s="54"/>
      <c r="H37" s="6" t="s">
        <v>98</v>
      </c>
      <c r="J37" s="48"/>
      <c r="K37" s="6" t="s">
        <v>99</v>
      </c>
      <c r="M37" s="32" t="s">
        <v>100</v>
      </c>
      <c r="N37" s="291"/>
    </row>
    <row r="38" spans="1:14" ht="15" hidden="1" customHeight="1" thickBot="1" x14ac:dyDescent="0.4">
      <c r="D38" s="54"/>
      <c r="E38" s="3" t="s">
        <v>101</v>
      </c>
      <c r="F38" s="5"/>
      <c r="G38" s="54"/>
      <c r="H38" s="6" t="s">
        <v>102</v>
      </c>
      <c r="J38" s="48"/>
      <c r="K38" s="6" t="s">
        <v>103</v>
      </c>
      <c r="M38" s="50" t="s">
        <v>104</v>
      </c>
      <c r="N38" s="292"/>
    </row>
    <row r="39" spans="1:14" ht="15" hidden="1" thickBot="1" x14ac:dyDescent="0.4">
      <c r="D39" s="55"/>
      <c r="E39" s="2" t="s">
        <v>105</v>
      </c>
      <c r="F39" s="5"/>
      <c r="G39" s="55"/>
      <c r="H39" s="6" t="s">
        <v>106</v>
      </c>
      <c r="J39" s="49"/>
      <c r="K39" s="6" t="s">
        <v>107</v>
      </c>
      <c r="M39" s="359" t="s">
        <v>108</v>
      </c>
      <c r="N39" s="7" t="s">
        <v>109</v>
      </c>
    </row>
    <row r="40" spans="1:14" ht="15" hidden="1" thickBot="1" x14ac:dyDescent="0.4">
      <c r="D40" s="53" t="s">
        <v>110</v>
      </c>
      <c r="E40" s="3" t="s">
        <v>111</v>
      </c>
      <c r="F40" s="5"/>
      <c r="G40" s="5"/>
      <c r="H40" s="5"/>
      <c r="J40" s="5"/>
      <c r="K40" s="5"/>
      <c r="M40" s="360"/>
      <c r="N40" s="6" t="s">
        <v>112</v>
      </c>
    </row>
    <row r="41" spans="1:14" ht="15" hidden="1" thickBot="1" x14ac:dyDescent="0.4">
      <c r="D41" s="54"/>
      <c r="E41" s="2" t="s">
        <v>113</v>
      </c>
      <c r="F41" s="5"/>
      <c r="G41" s="5"/>
      <c r="H41" s="5"/>
      <c r="J41" s="5"/>
      <c r="K41" s="5"/>
      <c r="M41" s="360"/>
      <c r="N41" s="6" t="s">
        <v>114</v>
      </c>
    </row>
    <row r="42" spans="1:14" ht="15" hidden="1" thickBot="1" x14ac:dyDescent="0.4">
      <c r="D42" s="54"/>
      <c r="E42" s="3" t="s">
        <v>115</v>
      </c>
      <c r="F42" s="5"/>
      <c r="G42" s="32" t="s">
        <v>116</v>
      </c>
      <c r="H42" s="33"/>
      <c r="I42" s="4"/>
      <c r="J42" s="347" t="s">
        <v>117</v>
      </c>
      <c r="K42" s="358"/>
      <c r="M42" s="361"/>
      <c r="N42" s="6" t="s">
        <v>118</v>
      </c>
    </row>
    <row r="43" spans="1:14" ht="15" hidden="1" thickBot="1" x14ac:dyDescent="0.4">
      <c r="D43" s="55"/>
      <c r="E43" s="2" t="s">
        <v>119</v>
      </c>
      <c r="F43" s="5"/>
      <c r="G43" s="50" t="s">
        <v>120</v>
      </c>
      <c r="H43" s="34"/>
      <c r="I43" s="4"/>
      <c r="J43" s="365" t="s">
        <v>121</v>
      </c>
      <c r="K43" s="366"/>
    </row>
    <row r="44" spans="1:14" ht="15" hidden="1" thickBot="1" x14ac:dyDescent="0.4">
      <c r="D44" s="53" t="s">
        <v>122</v>
      </c>
      <c r="E44" s="3" t="s">
        <v>123</v>
      </c>
      <c r="F44" s="5"/>
      <c r="G44" s="47" t="s">
        <v>124</v>
      </c>
      <c r="H44" s="7" t="s">
        <v>76</v>
      </c>
      <c r="I44" s="5"/>
      <c r="J44" s="47" t="s">
        <v>125</v>
      </c>
      <c r="K44" s="7" t="s">
        <v>126</v>
      </c>
    </row>
    <row r="45" spans="1:14" ht="15" hidden="1" thickBot="1" x14ac:dyDescent="0.4">
      <c r="D45" s="54"/>
      <c r="E45" s="2" t="s">
        <v>127</v>
      </c>
      <c r="F45" s="5"/>
      <c r="G45" s="48"/>
      <c r="H45" s="6" t="s">
        <v>99</v>
      </c>
      <c r="I45" s="5"/>
      <c r="J45" s="48"/>
      <c r="K45" s="6" t="s">
        <v>128</v>
      </c>
    </row>
    <row r="46" spans="1:14" ht="15" hidden="1" thickBot="1" x14ac:dyDescent="0.4">
      <c r="D46" s="54"/>
      <c r="E46" s="3" t="s">
        <v>129</v>
      </c>
      <c r="F46" s="5"/>
      <c r="G46" s="48"/>
      <c r="H46" s="6" t="s">
        <v>96</v>
      </c>
      <c r="I46" s="5"/>
      <c r="J46" s="48"/>
      <c r="K46" s="6" t="s">
        <v>130</v>
      </c>
    </row>
    <row r="47" spans="1:14" ht="15" hidden="1" thickBot="1" x14ac:dyDescent="0.4">
      <c r="D47" s="55"/>
      <c r="E47" s="2" t="s">
        <v>131</v>
      </c>
      <c r="F47" s="5"/>
      <c r="G47" s="49"/>
      <c r="H47" s="6" t="s">
        <v>81</v>
      </c>
      <c r="I47" s="5"/>
      <c r="J47" s="49"/>
      <c r="K47" s="6" t="s">
        <v>132</v>
      </c>
    </row>
    <row r="48" spans="1:14" ht="15" hidden="1" thickBot="1" x14ac:dyDescent="0.4"/>
    <row r="49" spans="1:15" ht="15" thickBot="1" x14ac:dyDescent="0.4">
      <c r="A49" s="356" t="s">
        <v>133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</row>
    <row r="51" spans="1:15" x14ac:dyDescent="0.35">
      <c r="M51" s="346" t="s">
        <v>369</v>
      </c>
      <c r="N51" s="346"/>
      <c r="O51" s="346"/>
    </row>
    <row r="52" spans="1:15" x14ac:dyDescent="0.35">
      <c r="M52" s="136" t="s">
        <v>254</v>
      </c>
      <c r="N52" s="122" t="s">
        <v>15</v>
      </c>
      <c r="O52" s="131"/>
    </row>
    <row r="53" spans="1:15" ht="15" thickBot="1" x14ac:dyDescent="0.4">
      <c r="M53" s="137"/>
      <c r="N53" s="122" t="s">
        <v>37</v>
      </c>
      <c r="O53" s="131"/>
    </row>
    <row r="54" spans="1:15" x14ac:dyDescent="0.35">
      <c r="A54" s="347" t="s">
        <v>6</v>
      </c>
      <c r="B54" s="348"/>
      <c r="C54" s="4"/>
      <c r="D54" s="347" t="s">
        <v>63</v>
      </c>
      <c r="E54" s="348"/>
      <c r="F54" s="4"/>
      <c r="G54" s="347" t="s">
        <v>8</v>
      </c>
      <c r="H54" s="348"/>
      <c r="I54" s="4"/>
      <c r="J54" s="32" t="s">
        <v>10</v>
      </c>
      <c r="K54" s="291"/>
      <c r="L54" s="56"/>
      <c r="M54" s="137"/>
      <c r="N54" s="122" t="s">
        <v>47</v>
      </c>
      <c r="O54" s="131"/>
    </row>
    <row r="55" spans="1:15" ht="15" thickBot="1" x14ac:dyDescent="0.4">
      <c r="A55" s="352" t="s">
        <v>137</v>
      </c>
      <c r="B55" s="353"/>
      <c r="C55" s="4"/>
      <c r="D55" s="352" t="s">
        <v>138</v>
      </c>
      <c r="E55" s="353"/>
      <c r="F55" s="4"/>
      <c r="G55" s="354" t="s">
        <v>139</v>
      </c>
      <c r="H55" s="355"/>
      <c r="I55" s="4"/>
      <c r="J55" s="50"/>
      <c r="K55" s="292"/>
      <c r="L55" s="12"/>
      <c r="M55" s="138"/>
      <c r="N55" s="122" t="s">
        <v>55</v>
      </c>
      <c r="O55" s="131"/>
    </row>
    <row r="56" spans="1:15" ht="15" thickBot="1" x14ac:dyDescent="0.4">
      <c r="A56" s="349" t="s">
        <v>15</v>
      </c>
      <c r="B56" s="305" t="s">
        <v>2</v>
      </c>
      <c r="C56" s="4"/>
      <c r="D56" s="349" t="s">
        <v>49</v>
      </c>
      <c r="E56" s="7" t="s">
        <v>19</v>
      </c>
      <c r="F56" s="4"/>
      <c r="G56" s="349" t="s">
        <v>110</v>
      </c>
      <c r="H56" s="7" t="s">
        <v>21</v>
      </c>
      <c r="I56" s="4"/>
      <c r="J56" s="349" t="s">
        <v>93</v>
      </c>
      <c r="K56" s="7" t="s">
        <v>140</v>
      </c>
      <c r="L56" s="1"/>
      <c r="M56" s="206" t="s">
        <v>329</v>
      </c>
      <c r="N56" s="154"/>
      <c r="O56" s="207"/>
    </row>
    <row r="57" spans="1:15" ht="15" thickBot="1" x14ac:dyDescent="0.4">
      <c r="A57" s="350"/>
      <c r="B57" s="301" t="s">
        <v>3</v>
      </c>
      <c r="C57" s="4"/>
      <c r="D57" s="350"/>
      <c r="E57" s="6" t="s">
        <v>25</v>
      </c>
      <c r="F57" s="4"/>
      <c r="G57" s="350"/>
      <c r="H57" s="6" t="s">
        <v>26</v>
      </c>
      <c r="I57" s="4"/>
      <c r="J57" s="350"/>
      <c r="K57" s="6" t="s">
        <v>141</v>
      </c>
      <c r="L57" s="1"/>
      <c r="M57" s="206"/>
      <c r="N57" s="154"/>
      <c r="O57" s="207"/>
    </row>
    <row r="58" spans="1:15" ht="15" thickBot="1" x14ac:dyDescent="0.4">
      <c r="A58" s="350"/>
      <c r="B58" s="316" t="s">
        <v>43</v>
      </c>
      <c r="C58" s="4"/>
      <c r="D58" s="350"/>
      <c r="E58" s="6" t="s">
        <v>29</v>
      </c>
      <c r="F58" s="4"/>
      <c r="G58" s="350"/>
      <c r="H58" s="6" t="s">
        <v>30</v>
      </c>
      <c r="I58" s="4"/>
      <c r="J58" s="350"/>
      <c r="K58" s="6" t="s">
        <v>142</v>
      </c>
      <c r="L58" s="1"/>
      <c r="M58" s="206"/>
      <c r="N58" s="154"/>
      <c r="O58" s="207"/>
    </row>
    <row r="59" spans="1:15" ht="15" thickBot="1" x14ac:dyDescent="0.4">
      <c r="A59" s="351"/>
      <c r="B59" s="309" t="s">
        <v>16</v>
      </c>
      <c r="C59" s="4"/>
      <c r="D59" s="351"/>
      <c r="E59" s="6" t="s">
        <v>34</v>
      </c>
      <c r="F59" s="4"/>
      <c r="G59" s="351"/>
      <c r="H59" s="6" t="s">
        <v>35</v>
      </c>
      <c r="I59" s="4"/>
      <c r="J59" s="351"/>
      <c r="K59" s="6" t="s">
        <v>143</v>
      </c>
      <c r="L59" s="1"/>
      <c r="M59" s="136" t="s">
        <v>264</v>
      </c>
      <c r="N59" s="122" t="s">
        <v>17</v>
      </c>
      <c r="O59" s="131"/>
    </row>
    <row r="60" spans="1:15" ht="15" thickBot="1" x14ac:dyDescent="0.4">
      <c r="A60" s="349" t="s">
        <v>37</v>
      </c>
      <c r="B60" s="305" t="s">
        <v>4</v>
      </c>
      <c r="C60" s="4"/>
      <c r="D60" s="349" t="s">
        <v>57</v>
      </c>
      <c r="E60" s="6" t="s">
        <v>41</v>
      </c>
      <c r="F60" s="5"/>
      <c r="G60" s="5"/>
      <c r="H60" s="5"/>
      <c r="I60" s="5"/>
      <c r="J60" s="5"/>
      <c r="K60" s="5"/>
      <c r="L60" s="1"/>
      <c r="M60" s="138"/>
      <c r="N60" s="122" t="s">
        <v>39</v>
      </c>
      <c r="O60" s="131"/>
    </row>
    <row r="61" spans="1:15" ht="15" thickBot="1" x14ac:dyDescent="0.4">
      <c r="A61" s="350"/>
      <c r="B61" s="301" t="s">
        <v>5</v>
      </c>
      <c r="C61" s="4"/>
      <c r="D61" s="350"/>
      <c r="E61" s="6" t="s">
        <v>33</v>
      </c>
      <c r="F61" s="5"/>
      <c r="G61" s="5"/>
      <c r="H61" s="5"/>
      <c r="I61" s="5"/>
      <c r="J61" s="5"/>
      <c r="K61" s="5"/>
      <c r="L61" s="1"/>
      <c r="M61" s="139" t="s">
        <v>272</v>
      </c>
      <c r="N61" s="122" t="s">
        <v>49</v>
      </c>
      <c r="O61" s="131"/>
    </row>
    <row r="62" spans="1:15" ht="15" thickBot="1" x14ac:dyDescent="0.4">
      <c r="A62" s="350"/>
      <c r="B62" s="316" t="s">
        <v>28</v>
      </c>
      <c r="C62" s="4"/>
      <c r="D62" s="350"/>
      <c r="E62" s="6" t="s">
        <v>44</v>
      </c>
      <c r="F62" s="5"/>
      <c r="G62" s="5"/>
      <c r="H62" s="5"/>
      <c r="I62" s="5"/>
      <c r="J62" s="5"/>
      <c r="K62" s="5"/>
      <c r="L62" s="1"/>
      <c r="M62" s="140"/>
      <c r="N62" s="122" t="s">
        <v>57</v>
      </c>
      <c r="O62" s="131"/>
    </row>
    <row r="63" spans="1:15" ht="15" thickBot="1" x14ac:dyDescent="0.4">
      <c r="A63" s="351"/>
      <c r="B63" s="309" t="s">
        <v>38</v>
      </c>
      <c r="C63" s="4"/>
      <c r="D63" s="351"/>
      <c r="E63" s="6" t="s">
        <v>46</v>
      </c>
      <c r="F63" s="5"/>
      <c r="G63" s="5"/>
      <c r="H63" s="5"/>
      <c r="I63" s="5"/>
      <c r="J63" s="5"/>
      <c r="K63" s="5"/>
      <c r="L63" s="1"/>
      <c r="M63" s="206" t="s">
        <v>349</v>
      </c>
      <c r="N63" s="154"/>
      <c r="O63" s="207"/>
    </row>
    <row r="64" spans="1:15" ht="15" thickBot="1" x14ac:dyDescent="0.4">
      <c r="A64" s="349" t="s">
        <v>47</v>
      </c>
      <c r="B64" s="305" t="s">
        <v>58</v>
      </c>
      <c r="C64" s="5"/>
      <c r="D64" s="8"/>
      <c r="E64" s="8"/>
      <c r="F64" s="5"/>
      <c r="G64" s="5"/>
      <c r="H64" s="5"/>
      <c r="I64" s="5"/>
      <c r="J64" s="5"/>
      <c r="K64" s="5"/>
      <c r="L64" s="1"/>
      <c r="M64" s="206"/>
      <c r="N64" s="154"/>
      <c r="O64" s="207"/>
    </row>
    <row r="65" spans="1:15" ht="15" thickBot="1" x14ac:dyDescent="0.4">
      <c r="A65" s="350"/>
      <c r="B65" s="301" t="s">
        <v>60</v>
      </c>
      <c r="C65" s="4"/>
      <c r="D65" s="347" t="s">
        <v>7</v>
      </c>
      <c r="E65" s="348"/>
      <c r="F65" s="4"/>
      <c r="G65" s="347" t="s">
        <v>64</v>
      </c>
      <c r="H65" s="348"/>
      <c r="I65" s="4"/>
      <c r="J65" s="115" t="s">
        <v>65</v>
      </c>
      <c r="K65" s="291"/>
      <c r="M65" s="133" t="s">
        <v>116</v>
      </c>
      <c r="N65" s="122" t="s">
        <v>124</v>
      </c>
      <c r="O65" s="131"/>
    </row>
    <row r="66" spans="1:15" ht="15" customHeight="1" thickBot="1" x14ac:dyDescent="0.4">
      <c r="A66" s="350"/>
      <c r="B66" s="316" t="s">
        <v>53</v>
      </c>
      <c r="C66" s="4"/>
      <c r="D66" s="352" t="s">
        <v>144</v>
      </c>
      <c r="E66" s="353"/>
      <c r="F66" s="4"/>
      <c r="G66" s="363" t="s">
        <v>68</v>
      </c>
      <c r="H66" s="364"/>
      <c r="I66" s="4"/>
      <c r="J66" s="113" t="s">
        <v>145</v>
      </c>
      <c r="K66" s="292"/>
      <c r="M66" s="136" t="s">
        <v>285</v>
      </c>
      <c r="N66" s="122" t="s">
        <v>71</v>
      </c>
      <c r="O66" s="131"/>
    </row>
    <row r="67" spans="1:15" ht="15" thickBot="1" x14ac:dyDescent="0.4">
      <c r="A67" s="351"/>
      <c r="B67" s="309" t="s">
        <v>56</v>
      </c>
      <c r="C67" s="4"/>
      <c r="D67" s="349" t="s">
        <v>17</v>
      </c>
      <c r="E67" s="7" t="s">
        <v>146</v>
      </c>
      <c r="F67" s="4"/>
      <c r="G67" s="349" t="s">
        <v>71</v>
      </c>
      <c r="H67" s="7" t="s">
        <v>147</v>
      </c>
      <c r="I67" s="4"/>
      <c r="J67" s="349" t="s">
        <v>122</v>
      </c>
      <c r="K67" s="7" t="s">
        <v>148</v>
      </c>
      <c r="M67" s="138"/>
      <c r="N67" s="122" t="s">
        <v>91</v>
      </c>
      <c r="O67" s="131"/>
    </row>
    <row r="68" spans="1:15" ht="15" thickBot="1" x14ac:dyDescent="0.4">
      <c r="A68" s="349" t="s">
        <v>55</v>
      </c>
      <c r="B68" s="305" t="s">
        <v>50</v>
      </c>
      <c r="C68" s="4"/>
      <c r="D68" s="350"/>
      <c r="E68" s="6" t="s">
        <v>149</v>
      </c>
      <c r="F68" s="4"/>
      <c r="G68" s="350"/>
      <c r="H68" s="6" t="s">
        <v>150</v>
      </c>
      <c r="I68" s="4"/>
      <c r="J68" s="350"/>
      <c r="K68" s="6" t="s">
        <v>151</v>
      </c>
      <c r="M68" s="134" t="s">
        <v>295</v>
      </c>
      <c r="N68" s="122" t="s">
        <v>110</v>
      </c>
      <c r="O68" s="131"/>
    </row>
    <row r="69" spans="1:15" ht="15" thickBot="1" x14ac:dyDescent="0.4">
      <c r="A69" s="350"/>
      <c r="B69" s="301" t="s">
        <v>52</v>
      </c>
      <c r="C69" s="4"/>
      <c r="D69" s="350"/>
      <c r="E69" s="6" t="s">
        <v>152</v>
      </c>
      <c r="F69" s="4"/>
      <c r="G69" s="350"/>
      <c r="H69" s="6" t="s">
        <v>153</v>
      </c>
      <c r="I69" s="4"/>
      <c r="J69" s="350"/>
      <c r="K69" s="6" t="s">
        <v>154</v>
      </c>
      <c r="M69" s="206" t="s">
        <v>349</v>
      </c>
      <c r="N69" s="154"/>
      <c r="O69" s="207"/>
    </row>
    <row r="70" spans="1:15" ht="15" thickBot="1" x14ac:dyDescent="0.4">
      <c r="A70" s="350"/>
      <c r="B70" s="316" t="s">
        <v>61</v>
      </c>
      <c r="C70" s="4"/>
      <c r="D70" s="351"/>
      <c r="E70" s="6" t="s">
        <v>155</v>
      </c>
      <c r="F70" s="4"/>
      <c r="G70" s="351"/>
      <c r="H70" s="6" t="s">
        <v>156</v>
      </c>
      <c r="I70" s="4"/>
      <c r="J70" s="351"/>
      <c r="K70" s="6" t="s">
        <v>157</v>
      </c>
      <c r="M70" s="206"/>
      <c r="N70" s="154"/>
      <c r="O70" s="207"/>
    </row>
    <row r="71" spans="1:15" ht="15" thickBot="1" x14ac:dyDescent="0.4">
      <c r="A71" s="351"/>
      <c r="B71" s="309" t="s">
        <v>48</v>
      </c>
      <c r="C71" s="4"/>
      <c r="D71" s="349" t="s">
        <v>39</v>
      </c>
      <c r="E71" s="6" t="s">
        <v>158</v>
      </c>
      <c r="F71" s="4"/>
      <c r="G71" s="349" t="s">
        <v>91</v>
      </c>
      <c r="H71" s="6" t="s">
        <v>159</v>
      </c>
      <c r="I71" s="5"/>
      <c r="J71" s="5"/>
      <c r="K71" s="5"/>
      <c r="M71" s="133" t="s">
        <v>117</v>
      </c>
      <c r="N71" s="122" t="s">
        <v>125</v>
      </c>
      <c r="O71" s="131"/>
    </row>
    <row r="72" spans="1:15" ht="15" thickBot="1" x14ac:dyDescent="0.4">
      <c r="A72" s="5"/>
      <c r="B72" s="5"/>
      <c r="C72" s="4"/>
      <c r="D72" s="350"/>
      <c r="E72" s="6" t="s">
        <v>160</v>
      </c>
      <c r="F72" s="4"/>
      <c r="G72" s="350"/>
      <c r="H72" s="6" t="s">
        <v>161</v>
      </c>
      <c r="I72" s="4"/>
      <c r="J72" s="115" t="s">
        <v>9</v>
      </c>
      <c r="K72" s="33"/>
      <c r="M72" s="135" t="s">
        <v>301</v>
      </c>
      <c r="N72" s="122" t="s">
        <v>122</v>
      </c>
      <c r="O72" s="131"/>
    </row>
    <row r="73" spans="1:15" ht="15" customHeight="1" thickBot="1" x14ac:dyDescent="0.4">
      <c r="A73" s="5"/>
      <c r="B73" s="5"/>
      <c r="C73" s="4"/>
      <c r="D73" s="350"/>
      <c r="E73" s="6" t="s">
        <v>162</v>
      </c>
      <c r="F73" s="4"/>
      <c r="G73" s="350"/>
      <c r="H73" s="6" t="s">
        <v>163</v>
      </c>
      <c r="I73" s="4"/>
      <c r="J73" s="113" t="s">
        <v>104</v>
      </c>
      <c r="K73" s="34"/>
      <c r="M73" s="206" t="s">
        <v>329</v>
      </c>
      <c r="N73" s="154"/>
      <c r="O73" s="207"/>
    </row>
    <row r="74" spans="1:15" ht="15" thickBot="1" x14ac:dyDescent="0.4">
      <c r="A74" s="5"/>
      <c r="B74" s="5"/>
      <c r="C74" s="4"/>
      <c r="D74" s="351"/>
      <c r="E74" s="6" t="s">
        <v>164</v>
      </c>
      <c r="F74" s="4"/>
      <c r="G74" s="351"/>
      <c r="H74" s="6" t="s">
        <v>165</v>
      </c>
      <c r="I74" s="4"/>
      <c r="J74" s="349" t="s">
        <v>73</v>
      </c>
      <c r="K74" s="7" t="s">
        <v>166</v>
      </c>
      <c r="L74" s="1"/>
      <c r="M74" s="206"/>
      <c r="N74" s="154"/>
      <c r="O74" s="207"/>
    </row>
    <row r="75" spans="1:15" ht="15" thickBot="1" x14ac:dyDescent="0.4">
      <c r="A75" s="5"/>
      <c r="B75" s="5"/>
      <c r="C75" s="5"/>
      <c r="D75" s="5"/>
      <c r="E75" s="5"/>
      <c r="F75" s="5"/>
      <c r="G75" s="5"/>
      <c r="H75" s="5"/>
      <c r="I75" s="4"/>
      <c r="J75" s="350"/>
      <c r="K75" s="6" t="s">
        <v>167</v>
      </c>
      <c r="L75" s="1"/>
      <c r="M75" s="206"/>
      <c r="N75" s="154"/>
      <c r="O75" s="207"/>
    </row>
    <row r="76" spans="1:15" ht="15" thickBot="1" x14ac:dyDescent="0.4">
      <c r="A76" s="5"/>
      <c r="B76" s="5"/>
      <c r="C76" s="5"/>
      <c r="D76" s="8"/>
      <c r="E76" s="8"/>
      <c r="F76" s="5"/>
      <c r="G76" s="5"/>
      <c r="H76" s="5"/>
      <c r="I76" s="4"/>
      <c r="J76" s="350"/>
      <c r="K76" s="6" t="s">
        <v>168</v>
      </c>
      <c r="L76" s="1"/>
      <c r="M76" s="135" t="s">
        <v>311</v>
      </c>
      <c r="N76" s="122" t="s">
        <v>73</v>
      </c>
      <c r="O76" s="131"/>
    </row>
    <row r="77" spans="1:15" ht="15" thickBot="1" x14ac:dyDescent="0.4">
      <c r="A77" s="5"/>
      <c r="B77" s="5"/>
      <c r="C77" s="4"/>
      <c r="D77" s="347" t="s">
        <v>116</v>
      </c>
      <c r="E77" s="348"/>
      <c r="F77" s="4"/>
      <c r="G77" s="347" t="s">
        <v>117</v>
      </c>
      <c r="H77" s="348"/>
      <c r="I77" s="4"/>
      <c r="J77" s="351"/>
      <c r="K77" s="6" t="s">
        <v>169</v>
      </c>
      <c r="L77" s="1"/>
      <c r="M77" s="206" t="s">
        <v>329</v>
      </c>
      <c r="N77" s="154"/>
      <c r="O77" s="207"/>
    </row>
    <row r="78" spans="1:15" ht="15" thickBot="1" x14ac:dyDescent="0.4">
      <c r="A78" s="5"/>
      <c r="B78" s="5"/>
      <c r="C78" s="4"/>
      <c r="D78" s="352" t="s">
        <v>120</v>
      </c>
      <c r="E78" s="353"/>
      <c r="F78" s="4"/>
      <c r="G78" s="354" t="s">
        <v>121</v>
      </c>
      <c r="H78" s="355"/>
      <c r="I78" s="5"/>
      <c r="J78" s="5"/>
      <c r="K78" s="5"/>
      <c r="L78" s="1"/>
      <c r="M78" s="206"/>
      <c r="N78" s="154"/>
      <c r="O78" s="207"/>
    </row>
    <row r="79" spans="1:15" ht="15" thickBot="1" x14ac:dyDescent="0.4">
      <c r="A79" s="5"/>
      <c r="B79" s="9"/>
      <c r="C79" s="4"/>
      <c r="D79" s="349" t="s">
        <v>124</v>
      </c>
      <c r="E79" s="7" t="s">
        <v>170</v>
      </c>
      <c r="F79" s="4"/>
      <c r="G79" s="349" t="s">
        <v>125</v>
      </c>
      <c r="H79" s="7" t="s">
        <v>171</v>
      </c>
      <c r="I79" s="5"/>
      <c r="J79" s="5"/>
      <c r="K79" s="5"/>
      <c r="L79" s="1"/>
      <c r="M79" s="206"/>
      <c r="N79" s="154"/>
      <c r="O79" s="207"/>
    </row>
    <row r="80" spans="1:15" ht="15" thickBot="1" x14ac:dyDescent="0.4">
      <c r="A80" s="5"/>
      <c r="C80" s="4"/>
      <c r="D80" s="350"/>
      <c r="E80" s="6" t="s">
        <v>172</v>
      </c>
      <c r="F80" s="4"/>
      <c r="G80" s="350"/>
      <c r="H80" s="6" t="s">
        <v>173</v>
      </c>
      <c r="I80" s="5"/>
      <c r="J80" s="5"/>
      <c r="K80" s="5"/>
      <c r="L80" s="1"/>
      <c r="M80" s="135" t="s">
        <v>179</v>
      </c>
      <c r="N80" s="122" t="s">
        <v>93</v>
      </c>
      <c r="O80" s="131"/>
    </row>
    <row r="81" spans="1:16" ht="15" thickBot="1" x14ac:dyDescent="0.4">
      <c r="A81" s="5"/>
      <c r="C81" s="4"/>
      <c r="D81" s="350"/>
      <c r="E81" s="6" t="s">
        <v>174</v>
      </c>
      <c r="F81" s="4"/>
      <c r="G81" s="350"/>
      <c r="H81" s="6" t="s">
        <v>175</v>
      </c>
      <c r="I81" s="5"/>
      <c r="J81" s="5"/>
      <c r="K81" s="5"/>
      <c r="L81" s="1"/>
    </row>
    <row r="82" spans="1:16" ht="15" thickBot="1" x14ac:dyDescent="0.4">
      <c r="A82" s="5"/>
      <c r="C82" s="4"/>
      <c r="D82" s="351"/>
      <c r="E82" s="6" t="s">
        <v>176</v>
      </c>
      <c r="F82" s="4"/>
      <c r="G82" s="351"/>
      <c r="H82" s="6" t="s">
        <v>177</v>
      </c>
      <c r="I82" s="5"/>
      <c r="J82" s="5"/>
      <c r="K82" s="5"/>
      <c r="L82" s="1"/>
    </row>
    <row r="83" spans="1:16" ht="15" thickBot="1" x14ac:dyDescent="0.4">
      <c r="A83" s="5"/>
      <c r="C83" s="5"/>
      <c r="D83" s="5"/>
      <c r="E83" s="5"/>
      <c r="F83" s="5"/>
      <c r="G83" s="5"/>
      <c r="H83" s="5"/>
      <c r="I83" s="5"/>
      <c r="J83" s="5"/>
      <c r="K83" s="5"/>
      <c r="L83" s="1"/>
    </row>
    <row r="84" spans="1:16" ht="15" thickBot="1" x14ac:dyDescent="0.4">
      <c r="A84" s="356" t="s">
        <v>178</v>
      </c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1"/>
    </row>
    <row r="85" spans="1:16" ht="15" thickBot="1" x14ac:dyDescent="0.4">
      <c r="D85" s="13"/>
    </row>
    <row r="86" spans="1:16" x14ac:dyDescent="0.35">
      <c r="B86" s="30" t="s">
        <v>2</v>
      </c>
      <c r="D86" s="13"/>
      <c r="M86" s="346" t="s">
        <v>370</v>
      </c>
      <c r="N86" s="346"/>
      <c r="O86" s="346"/>
    </row>
    <row r="87" spans="1:16" ht="15" thickBot="1" x14ac:dyDescent="0.4">
      <c r="B87" s="31" t="s">
        <v>4</v>
      </c>
      <c r="D87" s="13"/>
      <c r="M87" s="370" t="s">
        <v>254</v>
      </c>
      <c r="N87" s="122" t="s">
        <v>15</v>
      </c>
      <c r="O87" s="131"/>
      <c r="P87" s="155"/>
    </row>
    <row r="88" spans="1:16" ht="15" thickBot="1" x14ac:dyDescent="0.4">
      <c r="D88" s="13"/>
      <c r="M88" s="371"/>
      <c r="N88" s="122" t="s">
        <v>37</v>
      </c>
      <c r="O88" s="131"/>
      <c r="P88" s="155"/>
    </row>
    <row r="89" spans="1:16" x14ac:dyDescent="0.35">
      <c r="A89" s="32" t="s">
        <v>6</v>
      </c>
      <c r="B89" s="291"/>
      <c r="D89" s="104" t="s">
        <v>7</v>
      </c>
      <c r="E89" s="291"/>
      <c r="G89" s="32" t="s">
        <v>64</v>
      </c>
      <c r="H89" s="291"/>
      <c r="J89" s="32" t="s">
        <v>179</v>
      </c>
      <c r="K89" s="291"/>
      <c r="M89" s="206" t="s">
        <v>349</v>
      </c>
      <c r="N89" s="154"/>
      <c r="O89" s="207"/>
    </row>
    <row r="90" spans="1:16" ht="17.5" thickBot="1" x14ac:dyDescent="0.4">
      <c r="A90" s="50" t="s">
        <v>180</v>
      </c>
      <c r="B90" s="292"/>
      <c r="D90" s="58" t="s">
        <v>181</v>
      </c>
      <c r="E90" s="292"/>
      <c r="G90" s="58" t="s">
        <v>182</v>
      </c>
      <c r="H90" s="292"/>
      <c r="J90" s="297"/>
      <c r="K90" s="313"/>
      <c r="M90" s="206"/>
      <c r="N90" s="154"/>
      <c r="O90" s="207"/>
    </row>
    <row r="91" spans="1:16" ht="15" thickBot="1" x14ac:dyDescent="0.4">
      <c r="A91" s="349" t="s">
        <v>15</v>
      </c>
      <c r="B91" s="305" t="s">
        <v>5</v>
      </c>
      <c r="D91" s="349" t="s">
        <v>47</v>
      </c>
      <c r="E91" s="304" t="s">
        <v>2</v>
      </c>
      <c r="F91" s="4"/>
      <c r="G91" s="349" t="s">
        <v>17</v>
      </c>
      <c r="H91" s="7" t="s">
        <v>29</v>
      </c>
      <c r="I91" s="5"/>
      <c r="J91" s="349" t="s">
        <v>57</v>
      </c>
      <c r="K91" s="7" t="s">
        <v>163</v>
      </c>
      <c r="M91" s="370" t="s">
        <v>264</v>
      </c>
      <c r="N91" s="122" t="s">
        <v>47</v>
      </c>
      <c r="O91" s="131"/>
      <c r="P91" s="155"/>
    </row>
    <row r="92" spans="1:16" ht="15" thickBot="1" x14ac:dyDescent="0.4">
      <c r="A92" s="350"/>
      <c r="B92" s="301" t="s">
        <v>3</v>
      </c>
      <c r="D92" s="350"/>
      <c r="E92" s="302" t="s">
        <v>4</v>
      </c>
      <c r="F92" s="4"/>
      <c r="G92" s="350"/>
      <c r="H92" s="6" t="s">
        <v>46</v>
      </c>
      <c r="I92" s="5"/>
      <c r="J92" s="350"/>
      <c r="K92" s="6" t="s">
        <v>153</v>
      </c>
      <c r="M92" s="371"/>
      <c r="N92" s="122" t="s">
        <v>55</v>
      </c>
      <c r="O92" s="131"/>
      <c r="P92" s="155"/>
    </row>
    <row r="93" spans="1:16" ht="15" thickBot="1" x14ac:dyDescent="0.4">
      <c r="A93" s="350"/>
      <c r="B93" s="316" t="s">
        <v>28</v>
      </c>
      <c r="D93" s="54"/>
      <c r="E93" s="2" t="s">
        <v>183</v>
      </c>
      <c r="F93" s="4"/>
      <c r="G93" s="350"/>
      <c r="H93" s="6" t="s">
        <v>44</v>
      </c>
      <c r="I93" s="4"/>
      <c r="J93" s="350"/>
      <c r="K93" s="6" t="s">
        <v>21</v>
      </c>
      <c r="M93" s="206" t="s">
        <v>349</v>
      </c>
      <c r="N93" s="154"/>
      <c r="O93" s="207"/>
      <c r="P93" s="155"/>
    </row>
    <row r="94" spans="1:16" ht="15" thickBot="1" x14ac:dyDescent="0.4">
      <c r="A94" s="351"/>
      <c r="B94" s="309" t="s">
        <v>43</v>
      </c>
      <c r="D94" s="55"/>
      <c r="E94" s="29" t="s">
        <v>33</v>
      </c>
      <c r="F94" s="4"/>
      <c r="G94" s="351"/>
      <c r="H94" s="6" t="s">
        <v>34</v>
      </c>
      <c r="I94" s="4"/>
      <c r="J94" s="351"/>
      <c r="K94" s="6" t="s">
        <v>30</v>
      </c>
      <c r="M94" s="206"/>
      <c r="N94" s="154"/>
      <c r="O94" s="207"/>
    </row>
    <row r="95" spans="1:16" ht="15" thickBot="1" x14ac:dyDescent="0.4">
      <c r="A95" s="349" t="s">
        <v>37</v>
      </c>
      <c r="B95" s="305" t="s">
        <v>60</v>
      </c>
      <c r="D95" s="349" t="s">
        <v>55</v>
      </c>
      <c r="E95" s="304" t="s">
        <v>50</v>
      </c>
      <c r="F95" s="5"/>
      <c r="G95" s="5"/>
      <c r="H95" s="5"/>
      <c r="I95" s="5"/>
      <c r="M95" s="132" t="s">
        <v>272</v>
      </c>
      <c r="N95" s="122" t="s">
        <v>124</v>
      </c>
      <c r="O95" s="131"/>
    </row>
    <row r="96" spans="1:16" ht="15" thickBot="1" x14ac:dyDescent="0.4">
      <c r="A96" s="350"/>
      <c r="B96" s="301" t="s">
        <v>52</v>
      </c>
      <c r="D96" s="350"/>
      <c r="E96" s="302" t="s">
        <v>58</v>
      </c>
      <c r="F96" s="5"/>
      <c r="G96" s="5"/>
      <c r="H96" s="5"/>
      <c r="I96" s="5"/>
      <c r="M96" s="132" t="s">
        <v>285</v>
      </c>
      <c r="N96" s="122" t="s">
        <v>17</v>
      </c>
      <c r="O96" s="131"/>
      <c r="P96" s="155"/>
    </row>
    <row r="97" spans="1:17" ht="15" thickBot="1" x14ac:dyDescent="0.4">
      <c r="A97" s="350"/>
      <c r="B97" s="316" t="s">
        <v>53</v>
      </c>
      <c r="D97" s="54"/>
      <c r="E97" s="2" t="s">
        <v>41</v>
      </c>
      <c r="F97" s="5"/>
      <c r="M97" s="132" t="s">
        <v>295</v>
      </c>
      <c r="N97" s="122" t="s">
        <v>39</v>
      </c>
      <c r="O97" s="131"/>
      <c r="P97" s="155"/>
    </row>
    <row r="98" spans="1:17" ht="15" thickBot="1" x14ac:dyDescent="0.4">
      <c r="A98" s="351"/>
      <c r="B98" s="309" t="s">
        <v>61</v>
      </c>
      <c r="D98" s="55"/>
      <c r="E98" s="2" t="s">
        <v>25</v>
      </c>
      <c r="F98" s="5"/>
      <c r="M98" s="208" t="s">
        <v>329</v>
      </c>
      <c r="N98" s="154"/>
      <c r="O98" s="207"/>
    </row>
    <row r="99" spans="1:17" ht="15" thickBot="1" x14ac:dyDescent="0.4">
      <c r="D99" s="13"/>
      <c r="F99" s="5"/>
      <c r="M99" s="206"/>
      <c r="N99" s="154"/>
      <c r="O99" s="207"/>
    </row>
    <row r="100" spans="1:17" x14ac:dyDescent="0.35">
      <c r="B100" s="30" t="s">
        <v>50</v>
      </c>
      <c r="D100" s="57" t="s">
        <v>63</v>
      </c>
      <c r="E100" s="314"/>
      <c r="F100" s="5"/>
      <c r="G100" s="57" t="s">
        <v>8</v>
      </c>
      <c r="H100" s="314"/>
      <c r="I100" s="5"/>
      <c r="J100" s="57" t="s">
        <v>65</v>
      </c>
      <c r="K100" s="314"/>
      <c r="M100" s="206"/>
      <c r="N100" s="154"/>
      <c r="O100" s="207"/>
    </row>
    <row r="101" spans="1:17" ht="15" thickBot="1" x14ac:dyDescent="0.4">
      <c r="B101" s="31" t="s">
        <v>58</v>
      </c>
      <c r="D101" s="58" t="s">
        <v>184</v>
      </c>
      <c r="E101" s="315"/>
      <c r="F101" s="5"/>
      <c r="G101" s="58" t="s">
        <v>185</v>
      </c>
      <c r="H101" s="315"/>
      <c r="I101" s="5"/>
      <c r="J101" s="58" t="s">
        <v>186</v>
      </c>
      <c r="K101" s="315"/>
      <c r="M101" s="132" t="s">
        <v>301</v>
      </c>
      <c r="N101" s="122" t="s">
        <v>49</v>
      </c>
      <c r="O101" s="131"/>
      <c r="P101" s="155"/>
    </row>
    <row r="102" spans="1:17" ht="15" thickBot="1" x14ac:dyDescent="0.4">
      <c r="D102" s="349" t="s">
        <v>124</v>
      </c>
      <c r="E102" s="7" t="s">
        <v>187</v>
      </c>
      <c r="F102" s="5"/>
      <c r="G102" s="349" t="s">
        <v>39</v>
      </c>
      <c r="H102" s="7" t="s">
        <v>188</v>
      </c>
      <c r="I102" s="5"/>
      <c r="J102" s="349" t="s">
        <v>49</v>
      </c>
      <c r="K102" s="7" t="s">
        <v>338</v>
      </c>
      <c r="M102" s="208" t="s">
        <v>329</v>
      </c>
      <c r="N102" s="154"/>
      <c r="O102" s="207"/>
    </row>
    <row r="103" spans="1:17" ht="15" thickBot="1" x14ac:dyDescent="0.4">
      <c r="D103" s="350"/>
      <c r="E103" s="6" t="s">
        <v>189</v>
      </c>
      <c r="G103" s="350"/>
      <c r="H103" s="6" t="s">
        <v>190</v>
      </c>
      <c r="I103" s="5"/>
      <c r="J103" s="350"/>
      <c r="K103" s="6" t="s">
        <v>339</v>
      </c>
      <c r="M103" s="206"/>
      <c r="N103" s="154"/>
      <c r="O103" s="207"/>
    </row>
    <row r="104" spans="1:17" ht="15" thickBot="1" x14ac:dyDescent="0.4">
      <c r="D104" s="350"/>
      <c r="E104" s="6" t="s">
        <v>191</v>
      </c>
      <c r="G104" s="350"/>
      <c r="H104" s="6" t="s">
        <v>192</v>
      </c>
      <c r="I104" s="5"/>
      <c r="J104" s="350"/>
      <c r="K104" s="7" t="s">
        <v>156</v>
      </c>
      <c r="M104" s="206"/>
      <c r="N104" s="154"/>
      <c r="O104" s="207"/>
    </row>
    <row r="105" spans="1:17" ht="15" thickBot="1" x14ac:dyDescent="0.4">
      <c r="D105" s="351"/>
      <c r="E105" s="6" t="s">
        <v>193</v>
      </c>
      <c r="G105" s="351"/>
      <c r="H105" s="6" t="s">
        <v>194</v>
      </c>
      <c r="J105" s="351"/>
      <c r="K105" s="6" t="s">
        <v>165</v>
      </c>
      <c r="M105" s="132" t="s">
        <v>179</v>
      </c>
      <c r="N105" s="122" t="s">
        <v>57</v>
      </c>
      <c r="O105" s="131"/>
      <c r="P105" s="155"/>
    </row>
    <row r="106" spans="1:17" x14ac:dyDescent="0.35">
      <c r="D106" s="5"/>
      <c r="E106" s="5"/>
    </row>
    <row r="107" spans="1:17" ht="15" thickBot="1" x14ac:dyDescent="0.4">
      <c r="D107" s="5"/>
      <c r="E107" s="5"/>
    </row>
    <row r="108" spans="1:17" ht="15" thickBot="1" x14ac:dyDescent="0.4">
      <c r="A108" s="356" t="s">
        <v>195</v>
      </c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</row>
    <row r="109" spans="1:17" x14ac:dyDescent="0.35">
      <c r="M109" s="367" t="s">
        <v>134</v>
      </c>
      <c r="N109" s="367"/>
      <c r="O109" s="367"/>
      <c r="P109" s="367"/>
      <c r="Q109" s="367"/>
    </row>
    <row r="110" spans="1:17" x14ac:dyDescent="0.35">
      <c r="M110" s="367" t="s">
        <v>196</v>
      </c>
      <c r="N110" s="367"/>
      <c r="O110" s="367"/>
      <c r="P110" s="367"/>
      <c r="Q110" s="367"/>
    </row>
    <row r="111" spans="1:17" x14ac:dyDescent="0.35">
      <c r="M111" s="367" t="s">
        <v>197</v>
      </c>
      <c r="N111" s="367"/>
      <c r="O111" s="367"/>
      <c r="P111" s="367"/>
      <c r="Q111" s="367"/>
    </row>
    <row r="112" spans="1:17" ht="15" thickBot="1" x14ac:dyDescent="0.4">
      <c r="M112" s="346" t="s">
        <v>371</v>
      </c>
      <c r="N112" s="346"/>
      <c r="O112" s="346"/>
    </row>
    <row r="113" spans="1:15" x14ac:dyDescent="0.35">
      <c r="A113" s="347" t="s">
        <v>6</v>
      </c>
      <c r="B113" s="348"/>
      <c r="D113" s="32" t="s">
        <v>7</v>
      </c>
      <c r="E113" s="291"/>
      <c r="G113" s="32" t="s">
        <v>179</v>
      </c>
      <c r="H113" s="291"/>
      <c r="M113" s="368" t="s">
        <v>254</v>
      </c>
      <c r="N113" s="122" t="s">
        <v>15</v>
      </c>
      <c r="O113" s="131"/>
    </row>
    <row r="114" spans="1:15" ht="15" thickBot="1" x14ac:dyDescent="0.4">
      <c r="A114" s="352" t="s">
        <v>180</v>
      </c>
      <c r="B114" s="353"/>
      <c r="D114" s="58" t="s">
        <v>198</v>
      </c>
      <c r="E114" s="292"/>
      <c r="G114" s="297"/>
      <c r="H114" s="313"/>
      <c r="M114" s="369"/>
      <c r="N114" s="122" t="s">
        <v>37</v>
      </c>
      <c r="O114" s="131"/>
    </row>
    <row r="115" spans="1:15" ht="15" thickBot="1" x14ac:dyDescent="0.4">
      <c r="A115" s="349" t="s">
        <v>15</v>
      </c>
      <c r="B115" s="305" t="s">
        <v>2</v>
      </c>
      <c r="C115" s="4"/>
      <c r="D115" s="349" t="s">
        <v>47</v>
      </c>
      <c r="E115" s="7" t="s">
        <v>19</v>
      </c>
      <c r="F115" s="5"/>
      <c r="G115" s="349" t="s">
        <v>39</v>
      </c>
      <c r="H115" s="7" t="s">
        <v>29</v>
      </c>
      <c r="M115" s="206" t="s">
        <v>244</v>
      </c>
      <c r="N115" s="154"/>
      <c r="O115" s="207"/>
    </row>
    <row r="116" spans="1:15" ht="15" thickBot="1" x14ac:dyDescent="0.4">
      <c r="A116" s="350"/>
      <c r="B116" s="301" t="s">
        <v>4</v>
      </c>
      <c r="C116" s="4"/>
      <c r="D116" s="350"/>
      <c r="E116" s="6" t="s">
        <v>33</v>
      </c>
      <c r="F116" s="5"/>
      <c r="G116" s="350"/>
      <c r="H116" s="6" t="s">
        <v>46</v>
      </c>
      <c r="M116" s="206"/>
      <c r="N116" s="154"/>
      <c r="O116" s="207"/>
    </row>
    <row r="117" spans="1:15" ht="15" thickBot="1" x14ac:dyDescent="0.4">
      <c r="A117" s="350"/>
      <c r="B117" s="316" t="s">
        <v>5</v>
      </c>
      <c r="C117" s="4"/>
      <c r="D117" s="350"/>
      <c r="E117" s="6" t="s">
        <v>41</v>
      </c>
      <c r="F117" s="4"/>
      <c r="G117" s="350"/>
      <c r="H117" s="6" t="s">
        <v>163</v>
      </c>
      <c r="M117" s="206"/>
      <c r="N117" s="154"/>
      <c r="O117" s="207"/>
    </row>
    <row r="118" spans="1:15" ht="15" thickBot="1" x14ac:dyDescent="0.4">
      <c r="A118" s="351"/>
      <c r="B118" s="309" t="s">
        <v>3</v>
      </c>
      <c r="C118" s="4"/>
      <c r="D118" s="351"/>
      <c r="E118" s="6" t="s">
        <v>25</v>
      </c>
      <c r="F118" s="4"/>
      <c r="G118" s="351"/>
      <c r="H118" s="6" t="s">
        <v>153</v>
      </c>
      <c r="M118" s="132" t="s">
        <v>264</v>
      </c>
      <c r="N118" s="122" t="s">
        <v>47</v>
      </c>
      <c r="O118" s="131"/>
    </row>
    <row r="119" spans="1:15" ht="15" thickBot="1" x14ac:dyDescent="0.4">
      <c r="A119" s="349" t="s">
        <v>37</v>
      </c>
      <c r="B119" s="305" t="s">
        <v>50</v>
      </c>
      <c r="C119" s="5"/>
      <c r="D119" s="5"/>
      <c r="E119" s="5"/>
      <c r="F119" s="5"/>
      <c r="M119" s="132" t="s">
        <v>272</v>
      </c>
      <c r="N119" s="122" t="s">
        <v>55</v>
      </c>
      <c r="O119" s="131"/>
    </row>
    <row r="120" spans="1:15" ht="15" thickBot="1" x14ac:dyDescent="0.4">
      <c r="A120" s="350"/>
      <c r="B120" s="301" t="s">
        <v>58</v>
      </c>
      <c r="C120" s="5"/>
      <c r="D120" s="5"/>
      <c r="E120" s="5"/>
      <c r="F120" s="5"/>
      <c r="M120" s="206" t="s">
        <v>329</v>
      </c>
      <c r="N120" s="154"/>
      <c r="O120" s="207"/>
    </row>
    <row r="121" spans="1:15" ht="15" thickBot="1" x14ac:dyDescent="0.4">
      <c r="A121" s="350"/>
      <c r="B121" s="316" t="s">
        <v>60</v>
      </c>
      <c r="C121" s="5"/>
      <c r="D121" s="57" t="s">
        <v>63</v>
      </c>
      <c r="E121" s="314"/>
      <c r="F121" s="5"/>
      <c r="G121" s="57" t="s">
        <v>64</v>
      </c>
      <c r="H121" s="314"/>
      <c r="M121" s="206"/>
      <c r="N121" s="154"/>
      <c r="O121" s="207"/>
    </row>
    <row r="122" spans="1:15" ht="15" thickBot="1" x14ac:dyDescent="0.4">
      <c r="A122" s="351"/>
      <c r="B122" s="309" t="s">
        <v>52</v>
      </c>
      <c r="C122" s="5"/>
      <c r="D122" s="58" t="s">
        <v>340</v>
      </c>
      <c r="E122" s="315"/>
      <c r="F122" s="5"/>
      <c r="G122" s="58" t="s">
        <v>186</v>
      </c>
      <c r="H122" s="315"/>
      <c r="M122" s="206"/>
      <c r="N122" s="154"/>
      <c r="O122" s="207"/>
    </row>
    <row r="123" spans="1:15" ht="15" thickBot="1" x14ac:dyDescent="0.4">
      <c r="A123" s="5"/>
      <c r="B123" s="5"/>
      <c r="C123" s="5"/>
      <c r="D123" s="349" t="s">
        <v>55</v>
      </c>
      <c r="E123" s="7" t="s">
        <v>187</v>
      </c>
      <c r="F123" s="5"/>
      <c r="G123" s="349" t="s">
        <v>17</v>
      </c>
      <c r="H123" s="7" t="s">
        <v>188</v>
      </c>
      <c r="M123" s="132" t="s">
        <v>285</v>
      </c>
      <c r="N123" s="122" t="s">
        <v>17</v>
      </c>
      <c r="O123" s="131"/>
    </row>
    <row r="124" spans="1:15" ht="15" thickBot="1" x14ac:dyDescent="0.4">
      <c r="A124" s="5"/>
      <c r="B124" s="5"/>
      <c r="C124" s="5"/>
      <c r="D124" s="350"/>
      <c r="E124" s="6" t="s">
        <v>189</v>
      </c>
      <c r="F124" s="5"/>
      <c r="G124" s="350"/>
      <c r="H124" s="6" t="s">
        <v>190</v>
      </c>
      <c r="M124" s="208" t="s">
        <v>244</v>
      </c>
      <c r="N124" s="154"/>
      <c r="O124" s="207"/>
    </row>
    <row r="125" spans="1:15" ht="15" thickBot="1" x14ac:dyDescent="0.4">
      <c r="C125" s="5"/>
      <c r="D125" s="350"/>
      <c r="E125" s="6" t="s">
        <v>191</v>
      </c>
      <c r="F125" s="5"/>
      <c r="G125" s="350"/>
      <c r="H125" s="6" t="s">
        <v>44</v>
      </c>
      <c r="M125" s="206"/>
      <c r="N125" s="154"/>
      <c r="O125" s="207"/>
    </row>
    <row r="126" spans="1:15" ht="15" thickBot="1" x14ac:dyDescent="0.4">
      <c r="C126" s="5"/>
      <c r="D126" s="351"/>
      <c r="E126" s="6" t="s">
        <v>193</v>
      </c>
      <c r="G126" s="351"/>
      <c r="H126" s="6" t="s">
        <v>341</v>
      </c>
      <c r="M126" s="206"/>
      <c r="N126" s="154"/>
      <c r="O126" s="207"/>
    </row>
    <row r="127" spans="1:15" x14ac:dyDescent="0.35">
      <c r="M127" s="132" t="s">
        <v>179</v>
      </c>
      <c r="N127" s="122" t="s">
        <v>39</v>
      </c>
      <c r="O127" s="131"/>
    </row>
  </sheetData>
  <mergeCells count="88">
    <mergeCell ref="G123:G126"/>
    <mergeCell ref="D123:D126"/>
    <mergeCell ref="D102:D105"/>
    <mergeCell ref="J102:J105"/>
    <mergeCell ref="G102:G105"/>
    <mergeCell ref="M87:M88"/>
    <mergeCell ref="M91:M92"/>
    <mergeCell ref="A1:BE1"/>
    <mergeCell ref="M2:Q2"/>
    <mergeCell ref="M3:Q3"/>
    <mergeCell ref="M4:Q4"/>
    <mergeCell ref="A68:A71"/>
    <mergeCell ref="A64:A67"/>
    <mergeCell ref="A60:A63"/>
    <mergeCell ref="A56:A59"/>
    <mergeCell ref="D71:D74"/>
    <mergeCell ref="D67:D70"/>
    <mergeCell ref="D66:E66"/>
    <mergeCell ref="D65:E65"/>
    <mergeCell ref="D56:D59"/>
    <mergeCell ref="M111:Q111"/>
    <mergeCell ref="A113:B113"/>
    <mergeCell ref="G115:G118"/>
    <mergeCell ref="A114:B114"/>
    <mergeCell ref="A115:A118"/>
    <mergeCell ref="D115:D118"/>
    <mergeCell ref="M113:M114"/>
    <mergeCell ref="A119:A122"/>
    <mergeCell ref="A49:K49"/>
    <mergeCell ref="A108:K108"/>
    <mergeCell ref="A95:A98"/>
    <mergeCell ref="D95:D96"/>
    <mergeCell ref="G56:G59"/>
    <mergeCell ref="G55:H55"/>
    <mergeCell ref="J74:J77"/>
    <mergeCell ref="M12:M15"/>
    <mergeCell ref="A10:B10"/>
    <mergeCell ref="G10:H10"/>
    <mergeCell ref="J10:K10"/>
    <mergeCell ref="A11:B11"/>
    <mergeCell ref="G11:H11"/>
    <mergeCell ref="J11:K11"/>
    <mergeCell ref="A16:A19"/>
    <mergeCell ref="G66:H66"/>
    <mergeCell ref="G67:G70"/>
    <mergeCell ref="M39:M42"/>
    <mergeCell ref="J42:K42"/>
    <mergeCell ref="J43:K43"/>
    <mergeCell ref="M51:O51"/>
    <mergeCell ref="A20:A23"/>
    <mergeCell ref="D20:D21"/>
    <mergeCell ref="M32:M35"/>
    <mergeCell ref="J67:J70"/>
    <mergeCell ref="G65:H65"/>
    <mergeCell ref="D54:E54"/>
    <mergeCell ref="D31:E31"/>
    <mergeCell ref="A3:K3"/>
    <mergeCell ref="A91:A94"/>
    <mergeCell ref="D91:D92"/>
    <mergeCell ref="J91:J94"/>
    <mergeCell ref="A84:K84"/>
    <mergeCell ref="A24:A27"/>
    <mergeCell ref="D24:D25"/>
    <mergeCell ref="D30:E30"/>
    <mergeCell ref="A12:A15"/>
    <mergeCell ref="D12:D13"/>
    <mergeCell ref="G12:G15"/>
    <mergeCell ref="J12:J15"/>
    <mergeCell ref="A55:B55"/>
    <mergeCell ref="D55:E55"/>
    <mergeCell ref="D16:D17"/>
    <mergeCell ref="G16:G19"/>
    <mergeCell ref="M86:O86"/>
    <mergeCell ref="M112:O112"/>
    <mergeCell ref="A54:B54"/>
    <mergeCell ref="G54:H54"/>
    <mergeCell ref="G91:G94"/>
    <mergeCell ref="J56:J59"/>
    <mergeCell ref="D79:D82"/>
    <mergeCell ref="D77:E77"/>
    <mergeCell ref="G77:H77"/>
    <mergeCell ref="D78:E78"/>
    <mergeCell ref="G78:H78"/>
    <mergeCell ref="G79:G82"/>
    <mergeCell ref="G71:G74"/>
    <mergeCell ref="D60:D63"/>
    <mergeCell ref="M109:Q109"/>
    <mergeCell ref="M110:Q110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&amp;L&amp;D&amp;C&amp;A&amp;R&amp;G</oddHeader>
    <oddFooter>&amp;LMedhi DEGUIL&amp;CPage &amp;P&amp;R&amp;D</oddFooter>
  </headerFooter>
  <rowBreaks count="2" manualBreakCount="2">
    <brk id="47" max="16383" man="1"/>
    <brk id="82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3747-4091-4885-BBB6-558E94699682}">
  <sheetPr>
    <pageSetUpPr fitToPage="1"/>
  </sheetPr>
  <dimension ref="A1:BE193"/>
  <sheetViews>
    <sheetView showGridLines="0" topLeftCell="A172" zoomScale="90" zoomScaleNormal="90" zoomScaleSheetLayoutView="40" workbookViewId="0">
      <selection activeCell="A181" sqref="A181:K193"/>
    </sheetView>
  </sheetViews>
  <sheetFormatPr baseColWidth="10" defaultColWidth="11.453125" defaultRowHeight="14.5" x14ac:dyDescent="0.35"/>
  <cols>
    <col min="1" max="1" width="10.36328125" customWidth="1"/>
    <col min="2" max="2" width="6.54296875" bestFit="1" customWidth="1"/>
    <col min="3" max="3" width="11.453125" customWidth="1"/>
    <col min="4" max="4" width="10.36328125" style="13" customWidth="1"/>
    <col min="5" max="5" width="7.90625" bestFit="1" customWidth="1"/>
    <col min="7" max="7" width="10.36328125" style="13" customWidth="1"/>
    <col min="8" max="8" width="7.90625" bestFit="1" customWidth="1"/>
    <col min="10" max="10" width="10.36328125" style="13" customWidth="1"/>
    <col min="11" max="11" width="7.36328125" bestFit="1" customWidth="1"/>
  </cols>
  <sheetData>
    <row r="1" spans="1:57" ht="21" customHeight="1" x14ac:dyDescent="0.35">
      <c r="A1" s="381" t="s">
        <v>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</row>
    <row r="3" spans="1:57" x14ac:dyDescent="0.35">
      <c r="A3" s="10" t="s">
        <v>199</v>
      </c>
    </row>
    <row r="4" spans="1:57" ht="15" thickBot="1" x14ac:dyDescent="0.4">
      <c r="A4" s="10"/>
      <c r="B4" s="10"/>
      <c r="C4" s="10"/>
      <c r="D4" s="52"/>
      <c r="E4" s="10"/>
    </row>
    <row r="5" spans="1:57" ht="15" thickBot="1" x14ac:dyDescent="0.4">
      <c r="A5" s="356" t="s">
        <v>200</v>
      </c>
      <c r="B5" s="357"/>
      <c r="C5" s="357"/>
      <c r="D5" s="357"/>
      <c r="E5" s="357"/>
      <c r="F5" s="357"/>
      <c r="G5" s="357"/>
      <c r="H5" s="357"/>
      <c r="I5" s="357"/>
      <c r="J5" s="357"/>
      <c r="K5" s="380"/>
    </row>
    <row r="6" spans="1:57" ht="15" thickBot="1" x14ac:dyDescent="0.4">
      <c r="M6" s="395" t="s">
        <v>372</v>
      </c>
      <c r="N6" s="395"/>
      <c r="O6" s="395"/>
    </row>
    <row r="7" spans="1:57" x14ac:dyDescent="0.35">
      <c r="A7" s="382" t="s">
        <v>6</v>
      </c>
      <c r="B7" s="383"/>
      <c r="C7" s="29"/>
      <c r="D7" s="382" t="s">
        <v>7</v>
      </c>
      <c r="E7" s="383"/>
      <c r="F7" s="392"/>
      <c r="G7" s="393" t="s">
        <v>63</v>
      </c>
      <c r="H7" s="394"/>
      <c r="I7" s="392"/>
      <c r="J7" s="382" t="s">
        <v>179</v>
      </c>
      <c r="K7" s="383"/>
      <c r="M7" s="396" t="s">
        <v>254</v>
      </c>
      <c r="N7" s="122" t="s">
        <v>15</v>
      </c>
      <c r="O7" s="131"/>
    </row>
    <row r="8" spans="1:57" ht="15" thickBot="1" x14ac:dyDescent="0.4">
      <c r="A8" s="384" t="s">
        <v>201</v>
      </c>
      <c r="B8" s="385"/>
      <c r="C8" s="29"/>
      <c r="D8" s="386" t="s">
        <v>202</v>
      </c>
      <c r="E8" s="387"/>
      <c r="F8" s="392"/>
      <c r="G8" s="388" t="s">
        <v>203</v>
      </c>
      <c r="H8" s="389"/>
      <c r="I8" s="392"/>
      <c r="J8" s="390"/>
      <c r="K8" s="391"/>
      <c r="M8" s="396"/>
      <c r="N8" s="122" t="s">
        <v>37</v>
      </c>
      <c r="O8" s="131"/>
    </row>
    <row r="9" spans="1:57" ht="15" thickBot="1" x14ac:dyDescent="0.4">
      <c r="A9" s="377" t="s">
        <v>204</v>
      </c>
      <c r="B9" s="304" t="s">
        <v>2</v>
      </c>
      <c r="C9" s="11"/>
      <c r="F9" s="11"/>
      <c r="I9" s="11"/>
      <c r="M9" s="396"/>
      <c r="N9" s="122" t="s">
        <v>47</v>
      </c>
      <c r="O9" s="131"/>
    </row>
    <row r="10" spans="1:57" ht="15" thickBot="1" x14ac:dyDescent="0.4">
      <c r="A10" s="378"/>
      <c r="B10" s="302" t="s">
        <v>16</v>
      </c>
      <c r="C10" s="11"/>
      <c r="F10" s="11"/>
      <c r="I10" s="11"/>
      <c r="M10" s="396"/>
      <c r="N10" s="122" t="s">
        <v>55</v>
      </c>
      <c r="O10" s="131"/>
    </row>
    <row r="11" spans="1:57" ht="15" thickBot="1" x14ac:dyDescent="0.4">
      <c r="A11" s="378"/>
      <c r="B11" s="306" t="s">
        <v>24</v>
      </c>
      <c r="C11" s="11"/>
      <c r="D11" s="377" t="s">
        <v>71</v>
      </c>
      <c r="E11" s="3" t="s">
        <v>183</v>
      </c>
      <c r="F11" s="11"/>
      <c r="I11" s="11"/>
      <c r="M11" s="396"/>
      <c r="N11" s="122" t="s">
        <v>17</v>
      </c>
      <c r="O11" s="131"/>
    </row>
    <row r="12" spans="1:57" ht="15" thickBot="1" x14ac:dyDescent="0.4">
      <c r="A12" s="379"/>
      <c r="B12" s="310" t="s">
        <v>206</v>
      </c>
      <c r="C12" s="11"/>
      <c r="D12" s="378"/>
      <c r="E12" s="2" t="s">
        <v>207</v>
      </c>
      <c r="F12" s="11"/>
      <c r="I12" s="11"/>
      <c r="M12" s="396"/>
      <c r="N12" s="122" t="s">
        <v>39</v>
      </c>
      <c r="O12" s="131"/>
    </row>
    <row r="13" spans="1:57" ht="15" thickBot="1" x14ac:dyDescent="0.4">
      <c r="C13" s="11"/>
      <c r="D13" s="378"/>
      <c r="E13" s="2" t="s">
        <v>209</v>
      </c>
      <c r="F13" s="11"/>
      <c r="G13" s="103"/>
      <c r="H13" s="11"/>
      <c r="I13" s="11"/>
      <c r="J13" s="103"/>
      <c r="K13" s="11"/>
      <c r="M13" s="396"/>
      <c r="N13" s="122" t="s">
        <v>49</v>
      </c>
      <c r="O13" s="131"/>
    </row>
    <row r="14" spans="1:57" ht="15" thickBot="1" x14ac:dyDescent="0.4">
      <c r="A14" s="377" t="s">
        <v>37</v>
      </c>
      <c r="B14" s="304" t="s">
        <v>28</v>
      </c>
      <c r="C14" s="11"/>
      <c r="D14" s="379"/>
      <c r="E14" s="2" t="s">
        <v>211</v>
      </c>
      <c r="F14" s="11"/>
      <c r="I14" s="11"/>
      <c r="J14" s="103"/>
      <c r="K14" s="11"/>
      <c r="M14" s="396"/>
      <c r="N14" s="122" t="s">
        <v>57</v>
      </c>
      <c r="O14" s="131"/>
    </row>
    <row r="15" spans="1:57" ht="15" thickBot="1" x14ac:dyDescent="0.4">
      <c r="A15" s="378"/>
      <c r="B15" s="302" t="s">
        <v>3</v>
      </c>
      <c r="C15" s="11"/>
      <c r="D15" s="103"/>
      <c r="E15" s="11"/>
      <c r="F15" s="11"/>
      <c r="I15" s="11"/>
      <c r="J15" s="103"/>
      <c r="K15" s="11"/>
      <c r="M15" s="396" t="s">
        <v>264</v>
      </c>
      <c r="N15" s="122" t="s">
        <v>71</v>
      </c>
      <c r="O15" s="131"/>
    </row>
    <row r="16" spans="1:57" ht="15" thickBot="1" x14ac:dyDescent="0.4">
      <c r="A16" s="378"/>
      <c r="B16" s="306" t="s">
        <v>213</v>
      </c>
      <c r="C16" s="11"/>
      <c r="F16" s="29"/>
      <c r="G16" s="377" t="s">
        <v>73</v>
      </c>
      <c r="H16" s="3" t="s">
        <v>74</v>
      </c>
      <c r="I16" s="11"/>
      <c r="J16" s="103"/>
      <c r="K16" s="11"/>
      <c r="M16" s="396"/>
      <c r="N16" s="122" t="s">
        <v>91</v>
      </c>
      <c r="O16" s="131"/>
    </row>
    <row r="17" spans="1:15" ht="15" thickBot="1" x14ac:dyDescent="0.4">
      <c r="A17" s="379"/>
      <c r="B17" s="310" t="s">
        <v>32</v>
      </c>
      <c r="C17" s="11"/>
      <c r="F17" s="29"/>
      <c r="G17" s="378"/>
      <c r="H17" s="2" t="s">
        <v>80</v>
      </c>
      <c r="I17" s="11"/>
      <c r="J17" s="103"/>
      <c r="K17" s="11"/>
      <c r="M17" s="396"/>
      <c r="N17" s="122" t="s">
        <v>110</v>
      </c>
      <c r="O17" s="131"/>
    </row>
    <row r="18" spans="1:15" ht="15" thickBot="1" x14ac:dyDescent="0.4">
      <c r="C18" s="11"/>
      <c r="F18" s="11"/>
      <c r="G18" s="378"/>
      <c r="H18" s="2" t="s">
        <v>84</v>
      </c>
      <c r="I18" s="11"/>
      <c r="J18" s="103"/>
      <c r="K18" s="11"/>
      <c r="M18" s="396"/>
      <c r="N18" s="122" t="s">
        <v>122</v>
      </c>
      <c r="O18" s="131"/>
    </row>
    <row r="19" spans="1:15" ht="15" thickBot="1" x14ac:dyDescent="0.4">
      <c r="A19" s="377" t="s">
        <v>47</v>
      </c>
      <c r="B19" s="304" t="s">
        <v>5</v>
      </c>
      <c r="C19" s="11"/>
      <c r="F19" s="11"/>
      <c r="G19" s="379"/>
      <c r="H19" s="2" t="s">
        <v>88</v>
      </c>
      <c r="I19" s="11"/>
      <c r="J19" s="108"/>
      <c r="K19" s="99"/>
      <c r="M19" s="397" t="s">
        <v>243</v>
      </c>
      <c r="N19" s="397"/>
      <c r="O19" s="397"/>
    </row>
    <row r="20" spans="1:15" ht="15" thickBot="1" x14ac:dyDescent="0.4">
      <c r="A20" s="378"/>
      <c r="B20" s="302" t="s">
        <v>43</v>
      </c>
      <c r="C20" s="11"/>
      <c r="F20" s="11"/>
      <c r="G20" s="106"/>
      <c r="H20" s="100"/>
      <c r="I20" s="11"/>
      <c r="J20" s="108"/>
      <c r="K20" s="99"/>
      <c r="M20" s="396" t="s">
        <v>285</v>
      </c>
      <c r="N20" s="122" t="s">
        <v>73</v>
      </c>
      <c r="O20" s="131"/>
    </row>
    <row r="21" spans="1:15" ht="15" customHeight="1" thickBot="1" x14ac:dyDescent="0.4">
      <c r="A21" s="378"/>
      <c r="B21" s="306" t="s">
        <v>45</v>
      </c>
      <c r="C21" s="11"/>
      <c r="D21" s="377" t="s">
        <v>91</v>
      </c>
      <c r="E21" s="3" t="s">
        <v>214</v>
      </c>
      <c r="F21" s="11"/>
      <c r="G21" s="107"/>
      <c r="H21" s="101"/>
      <c r="I21" s="11"/>
      <c r="J21" s="103"/>
      <c r="K21" s="11"/>
      <c r="M21" s="396"/>
      <c r="N21" s="122" t="s">
        <v>93</v>
      </c>
      <c r="O21" s="131"/>
    </row>
    <row r="22" spans="1:15" ht="15" thickBot="1" x14ac:dyDescent="0.4">
      <c r="A22" s="379"/>
      <c r="B22" s="310" t="s">
        <v>218</v>
      </c>
      <c r="C22" s="11"/>
      <c r="D22" s="378"/>
      <c r="E22" s="2" t="s">
        <v>215</v>
      </c>
      <c r="F22" s="11"/>
      <c r="G22" s="107"/>
      <c r="H22" s="101"/>
      <c r="I22" s="11"/>
      <c r="J22" s="103"/>
      <c r="K22" s="11"/>
      <c r="M22" s="397" t="s">
        <v>244</v>
      </c>
      <c r="N22" s="397"/>
      <c r="O22" s="397"/>
    </row>
    <row r="23" spans="1:15" ht="15" thickBot="1" x14ac:dyDescent="0.4">
      <c r="C23" s="11"/>
      <c r="D23" s="378"/>
      <c r="E23" s="2" t="s">
        <v>216</v>
      </c>
      <c r="F23" s="11"/>
      <c r="G23" s="107"/>
      <c r="H23" s="101"/>
      <c r="I23" s="11"/>
      <c r="J23" s="103"/>
      <c r="K23" s="11"/>
      <c r="M23" s="397"/>
      <c r="N23" s="397"/>
      <c r="O23" s="397"/>
    </row>
    <row r="24" spans="1:15" ht="15" thickBot="1" x14ac:dyDescent="0.4">
      <c r="A24" s="377" t="s">
        <v>55</v>
      </c>
      <c r="B24" s="304" t="s">
        <v>4</v>
      </c>
      <c r="C24" s="11"/>
      <c r="D24" s="379"/>
      <c r="E24" s="2" t="s">
        <v>217</v>
      </c>
      <c r="F24" s="11"/>
      <c r="G24" s="107"/>
      <c r="H24" s="101"/>
      <c r="I24" s="11"/>
      <c r="J24" s="103"/>
      <c r="K24" s="11"/>
      <c r="M24" s="135" t="s">
        <v>179</v>
      </c>
      <c r="N24" s="122" t="s">
        <v>18</v>
      </c>
      <c r="O24" s="131"/>
    </row>
    <row r="25" spans="1:15" ht="15" thickBot="1" x14ac:dyDescent="0.4">
      <c r="A25" s="378"/>
      <c r="B25" s="302" t="s">
        <v>38</v>
      </c>
      <c r="C25" s="11"/>
      <c r="D25" s="103"/>
      <c r="E25" s="11"/>
      <c r="F25" s="11"/>
      <c r="G25" s="107"/>
      <c r="H25" s="101"/>
      <c r="I25" s="11"/>
      <c r="J25" s="377" t="s">
        <v>18</v>
      </c>
      <c r="K25" s="3" t="s">
        <v>205</v>
      </c>
    </row>
    <row r="26" spans="1:15" ht="15" thickBot="1" x14ac:dyDescent="0.4">
      <c r="A26" s="378"/>
      <c r="B26" s="306" t="s">
        <v>42</v>
      </c>
      <c r="C26" s="11"/>
      <c r="F26" s="11"/>
      <c r="G26" s="107"/>
      <c r="H26" s="101"/>
      <c r="I26" s="11"/>
      <c r="J26" s="378"/>
      <c r="K26" s="2" t="s">
        <v>208</v>
      </c>
    </row>
    <row r="27" spans="1:15" ht="15" thickBot="1" x14ac:dyDescent="0.4">
      <c r="A27" s="379"/>
      <c r="B27" s="310" t="s">
        <v>223</v>
      </c>
      <c r="C27" s="11"/>
      <c r="F27" s="11"/>
      <c r="G27" s="107"/>
      <c r="H27" s="102"/>
      <c r="I27" s="11"/>
      <c r="J27" s="378"/>
      <c r="K27" s="2" t="s">
        <v>210</v>
      </c>
    </row>
    <row r="28" spans="1:15" ht="15" thickBot="1" x14ac:dyDescent="0.4">
      <c r="C28" s="11"/>
      <c r="F28" s="11"/>
      <c r="G28" s="107"/>
      <c r="H28" s="102"/>
      <c r="I28" s="11"/>
      <c r="J28" s="379"/>
      <c r="K28" s="2" t="s">
        <v>212</v>
      </c>
    </row>
    <row r="29" spans="1:15" ht="15" thickBot="1" x14ac:dyDescent="0.4">
      <c r="A29" s="377" t="s">
        <v>17</v>
      </c>
      <c r="B29" s="304" t="s">
        <v>58</v>
      </c>
      <c r="C29" s="11"/>
      <c r="F29" s="11"/>
      <c r="G29" s="107"/>
      <c r="H29" s="102"/>
      <c r="I29" s="11"/>
      <c r="J29" s="103"/>
      <c r="K29" s="11"/>
    </row>
    <row r="30" spans="1:15" ht="15" customHeight="1" thickBot="1" x14ac:dyDescent="0.4">
      <c r="A30" s="378"/>
      <c r="B30" s="302" t="s">
        <v>56</v>
      </c>
      <c r="C30" s="11"/>
      <c r="F30" s="11"/>
      <c r="G30" s="103"/>
      <c r="H30" s="11"/>
      <c r="I30" s="11"/>
      <c r="J30" s="103"/>
      <c r="K30" s="11"/>
    </row>
    <row r="31" spans="1:15" ht="15" thickBot="1" x14ac:dyDescent="0.4">
      <c r="A31" s="378"/>
      <c r="B31" s="306" t="s">
        <v>59</v>
      </c>
      <c r="C31" s="11"/>
      <c r="D31" s="377" t="s">
        <v>110</v>
      </c>
      <c r="E31" s="3" t="s">
        <v>219</v>
      </c>
      <c r="F31" s="11"/>
      <c r="G31" s="103"/>
      <c r="H31" s="11"/>
      <c r="I31" s="11"/>
      <c r="J31" s="103"/>
      <c r="K31" s="11"/>
    </row>
    <row r="32" spans="1:15" ht="15" thickBot="1" x14ac:dyDescent="0.4">
      <c r="A32" s="379"/>
      <c r="B32" s="310" t="s">
        <v>226</v>
      </c>
      <c r="C32" s="11"/>
      <c r="D32" s="378"/>
      <c r="E32" s="2" t="s">
        <v>220</v>
      </c>
      <c r="F32" s="11"/>
      <c r="G32" s="103"/>
      <c r="H32" s="11"/>
      <c r="I32" s="11"/>
      <c r="J32" s="103"/>
      <c r="K32" s="11"/>
    </row>
    <row r="33" spans="1:11" ht="15" thickBot="1" x14ac:dyDescent="0.4">
      <c r="C33" s="11"/>
      <c r="D33" s="378"/>
      <c r="E33" s="2" t="s">
        <v>221</v>
      </c>
      <c r="F33" s="11"/>
      <c r="G33" s="103"/>
      <c r="H33" s="11"/>
      <c r="I33" s="11"/>
      <c r="J33" s="103"/>
      <c r="K33" s="11"/>
    </row>
    <row r="34" spans="1:11" ht="15" thickBot="1" x14ac:dyDescent="0.4">
      <c r="A34" s="377" t="s">
        <v>39</v>
      </c>
      <c r="B34" s="304" t="s">
        <v>60</v>
      </c>
      <c r="C34" s="11"/>
      <c r="D34" s="379"/>
      <c r="E34" s="2" t="s">
        <v>222</v>
      </c>
      <c r="F34" s="11"/>
      <c r="G34" s="103"/>
      <c r="H34" s="11"/>
      <c r="I34" s="11"/>
      <c r="J34" s="103"/>
      <c r="K34" s="11"/>
    </row>
    <row r="35" spans="1:11" ht="15" thickBot="1" x14ac:dyDescent="0.4">
      <c r="A35" s="378"/>
      <c r="B35" s="302" t="s">
        <v>229</v>
      </c>
      <c r="C35" s="11"/>
      <c r="F35" s="11"/>
      <c r="G35" s="377" t="s">
        <v>93</v>
      </c>
      <c r="H35" s="3" t="s">
        <v>94</v>
      </c>
      <c r="I35" s="11"/>
      <c r="J35" s="103"/>
      <c r="K35" s="11"/>
    </row>
    <row r="36" spans="1:11" ht="15" thickBot="1" x14ac:dyDescent="0.4">
      <c r="A36" s="378"/>
      <c r="B36" s="306" t="s">
        <v>62</v>
      </c>
      <c r="C36" s="11"/>
      <c r="F36" s="11"/>
      <c r="G36" s="378"/>
      <c r="H36" s="2" t="s">
        <v>98</v>
      </c>
      <c r="I36" s="11"/>
      <c r="J36" s="103"/>
      <c r="K36" s="11"/>
    </row>
    <row r="37" spans="1:11" ht="15" thickBot="1" x14ac:dyDescent="0.4">
      <c r="A37" s="379"/>
      <c r="B37" s="312" t="s">
        <v>230</v>
      </c>
      <c r="C37" s="11"/>
      <c r="F37" s="11"/>
      <c r="G37" s="378"/>
      <c r="H37" s="2" t="s">
        <v>102</v>
      </c>
      <c r="I37" s="11"/>
      <c r="J37" s="103"/>
      <c r="K37" s="11"/>
    </row>
    <row r="38" spans="1:11" ht="15" thickBot="1" x14ac:dyDescent="0.4">
      <c r="C38" s="11"/>
      <c r="F38" s="11"/>
      <c r="G38" s="379"/>
      <c r="H38" s="2" t="s">
        <v>106</v>
      </c>
      <c r="I38" s="11"/>
      <c r="J38" s="103"/>
      <c r="K38" s="11"/>
    </row>
    <row r="39" spans="1:11" ht="15" thickBot="1" x14ac:dyDescent="0.4">
      <c r="A39" s="377" t="s">
        <v>49</v>
      </c>
      <c r="B39" s="304" t="s">
        <v>52</v>
      </c>
      <c r="C39" s="11"/>
      <c r="E39" s="11"/>
      <c r="F39" s="11"/>
      <c r="G39" s="103"/>
      <c r="H39" s="11"/>
      <c r="I39" s="11"/>
      <c r="J39" s="103"/>
      <c r="K39" s="11"/>
    </row>
    <row r="40" spans="1:11" ht="15" thickBot="1" x14ac:dyDescent="0.4">
      <c r="A40" s="378"/>
      <c r="B40" s="302" t="s">
        <v>53</v>
      </c>
      <c r="C40" s="11"/>
      <c r="E40" s="11"/>
      <c r="F40" s="11"/>
      <c r="G40" s="103"/>
      <c r="H40" s="11"/>
      <c r="I40" s="11"/>
      <c r="J40" s="103"/>
      <c r="K40" s="11"/>
    </row>
    <row r="41" spans="1:11" ht="15" thickBot="1" x14ac:dyDescent="0.4">
      <c r="A41" s="378"/>
      <c r="B41" s="306" t="s">
        <v>54</v>
      </c>
      <c r="C41" s="11"/>
      <c r="D41" s="377" t="s">
        <v>122</v>
      </c>
      <c r="E41" s="3" t="s">
        <v>224</v>
      </c>
      <c r="G41" s="103"/>
      <c r="H41" s="11"/>
      <c r="I41" s="11"/>
      <c r="J41" s="103"/>
      <c r="K41" s="11"/>
    </row>
    <row r="42" spans="1:11" ht="15" thickBot="1" x14ac:dyDescent="0.4">
      <c r="A42" s="379"/>
      <c r="B42" s="310" t="s">
        <v>231</v>
      </c>
      <c r="C42" s="11"/>
      <c r="D42" s="378"/>
      <c r="E42" s="2" t="s">
        <v>225</v>
      </c>
      <c r="F42" s="11"/>
      <c r="G42" s="103"/>
      <c r="H42" s="11"/>
      <c r="I42" s="11"/>
      <c r="J42" s="103"/>
      <c r="K42" s="11"/>
    </row>
    <row r="43" spans="1:11" ht="15" thickBot="1" x14ac:dyDescent="0.4">
      <c r="C43" s="11"/>
      <c r="D43" s="378"/>
      <c r="E43" s="2" t="s">
        <v>227</v>
      </c>
      <c r="F43" s="11"/>
      <c r="G43" s="103"/>
      <c r="H43" s="11"/>
      <c r="I43" s="11"/>
      <c r="J43" s="103"/>
      <c r="K43" s="11"/>
    </row>
    <row r="44" spans="1:11" ht="15" thickBot="1" x14ac:dyDescent="0.4">
      <c r="A44" s="377" t="s">
        <v>57</v>
      </c>
      <c r="B44" s="304" t="s">
        <v>50</v>
      </c>
      <c r="C44" s="11"/>
      <c r="D44" s="379"/>
      <c r="E44" s="2" t="s">
        <v>228</v>
      </c>
      <c r="F44" s="11"/>
      <c r="G44" s="103"/>
      <c r="H44" s="11"/>
      <c r="I44" s="11"/>
      <c r="J44" s="103"/>
      <c r="K44" s="11"/>
    </row>
    <row r="45" spans="1:11" ht="15" thickBot="1" x14ac:dyDescent="0.4">
      <c r="A45" s="378"/>
      <c r="B45" s="302" t="s">
        <v>48</v>
      </c>
      <c r="C45" s="11"/>
      <c r="E45" s="11"/>
      <c r="F45" s="11"/>
      <c r="G45" s="103"/>
      <c r="H45" s="11"/>
      <c r="I45" s="11"/>
      <c r="J45" s="103"/>
      <c r="K45" s="11"/>
    </row>
    <row r="46" spans="1:11" ht="15" thickBot="1" x14ac:dyDescent="0.4">
      <c r="A46" s="378"/>
      <c r="B46" s="306" t="s">
        <v>51</v>
      </c>
      <c r="C46" s="11"/>
      <c r="E46" s="11"/>
      <c r="F46" s="11"/>
      <c r="G46" s="103"/>
      <c r="H46" s="11"/>
      <c r="I46" s="11"/>
      <c r="J46" s="103"/>
      <c r="K46" s="11"/>
    </row>
    <row r="47" spans="1:11" ht="15" thickBot="1" x14ac:dyDescent="0.4">
      <c r="A47" s="379"/>
      <c r="B47" s="310" t="s">
        <v>232</v>
      </c>
      <c r="C47" s="11"/>
      <c r="E47" s="11"/>
      <c r="F47" s="11"/>
      <c r="G47" s="103"/>
      <c r="H47" s="11"/>
      <c r="I47" s="11"/>
      <c r="J47" s="103"/>
      <c r="K47" s="11"/>
    </row>
    <row r="48" spans="1:11" ht="15" thickBot="1" x14ac:dyDescent="0.4">
      <c r="A48" s="103"/>
      <c r="B48" s="11"/>
      <c r="C48" s="11"/>
      <c r="E48" s="11"/>
      <c r="F48" s="11"/>
      <c r="G48" s="103"/>
      <c r="H48" s="11"/>
      <c r="I48" s="11"/>
      <c r="J48" s="103"/>
      <c r="K48" s="11"/>
    </row>
    <row r="49" spans="1:15" ht="15" thickBot="1" x14ac:dyDescent="0.4">
      <c r="A49" s="356" t="s">
        <v>233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80"/>
    </row>
    <row r="50" spans="1:15" ht="15" thickBot="1" x14ac:dyDescent="0.4">
      <c r="A50" s="10"/>
      <c r="B50" s="10"/>
      <c r="C50" s="10"/>
      <c r="D50" s="52"/>
      <c r="E50" s="10"/>
    </row>
    <row r="51" spans="1:15" x14ac:dyDescent="0.35">
      <c r="A51" s="347" t="s">
        <v>6</v>
      </c>
      <c r="B51" s="348"/>
      <c r="C51" s="5"/>
      <c r="D51" s="375" t="s">
        <v>7</v>
      </c>
      <c r="E51" s="376"/>
      <c r="G51" s="104" t="s">
        <v>63</v>
      </c>
      <c r="H51" s="291"/>
      <c r="J51" s="104" t="s">
        <v>179</v>
      </c>
      <c r="K51" s="291"/>
    </row>
    <row r="52" spans="1:15" ht="15" thickBot="1" x14ac:dyDescent="0.4">
      <c r="A52" s="352" t="s">
        <v>11</v>
      </c>
      <c r="B52" s="353"/>
      <c r="C52" s="5"/>
      <c r="D52" s="373" t="s">
        <v>234</v>
      </c>
      <c r="E52" s="374"/>
      <c r="G52" s="298" t="s">
        <v>234</v>
      </c>
      <c r="H52" s="292"/>
      <c r="J52" s="298"/>
      <c r="K52" s="292"/>
    </row>
    <row r="53" spans="1:15" ht="15" thickBot="1" x14ac:dyDescent="0.4">
      <c r="C53" s="52"/>
      <c r="D53" s="52"/>
      <c r="E53" s="52"/>
    </row>
    <row r="54" spans="1:15" x14ac:dyDescent="0.35">
      <c r="B54" s="30" t="s">
        <v>2</v>
      </c>
      <c r="C54" s="52"/>
      <c r="D54" s="52"/>
      <c r="E54" s="52"/>
    </row>
    <row r="55" spans="1:15" ht="15" thickBot="1" x14ac:dyDescent="0.4">
      <c r="B55" s="31" t="s">
        <v>3</v>
      </c>
      <c r="C55" s="52"/>
      <c r="D55" s="52"/>
      <c r="E55" s="52"/>
    </row>
    <row r="56" spans="1:15" ht="15" thickBot="1" x14ac:dyDescent="0.4">
      <c r="C56" s="52"/>
      <c r="E56" s="52"/>
    </row>
    <row r="57" spans="1:15" x14ac:dyDescent="0.35">
      <c r="B57" s="30" t="s">
        <v>4</v>
      </c>
      <c r="M57" s="395" t="s">
        <v>373</v>
      </c>
      <c r="N57" s="395"/>
      <c r="O57" s="395"/>
    </row>
    <row r="58" spans="1:15" ht="15" thickBot="1" x14ac:dyDescent="0.4">
      <c r="B58" s="31" t="s">
        <v>5</v>
      </c>
      <c r="M58" s="396" t="s">
        <v>254</v>
      </c>
      <c r="N58" s="122" t="s">
        <v>15</v>
      </c>
      <c r="O58" s="131"/>
    </row>
    <row r="59" spans="1:15" ht="15" thickBot="1" x14ac:dyDescent="0.4">
      <c r="M59" s="396"/>
      <c r="N59" s="122" t="s">
        <v>37</v>
      </c>
      <c r="O59" s="131"/>
    </row>
    <row r="60" spans="1:15" ht="15" thickBot="1" x14ac:dyDescent="0.4">
      <c r="A60" s="349" t="s">
        <v>15</v>
      </c>
      <c r="B60" s="304" t="s">
        <v>28</v>
      </c>
      <c r="C60" s="5"/>
      <c r="D60" s="349" t="s">
        <v>17</v>
      </c>
      <c r="E60" s="305" t="s">
        <v>2</v>
      </c>
      <c r="M60" s="396"/>
      <c r="N60" s="122" t="s">
        <v>47</v>
      </c>
      <c r="O60" s="131"/>
    </row>
    <row r="61" spans="1:15" ht="15" thickBot="1" x14ac:dyDescent="0.4">
      <c r="A61" s="350"/>
      <c r="B61" s="303" t="s">
        <v>16</v>
      </c>
      <c r="C61" s="5"/>
      <c r="D61" s="350"/>
      <c r="E61" s="301" t="s">
        <v>3</v>
      </c>
      <c r="M61" s="396"/>
      <c r="N61" s="122" t="s">
        <v>55</v>
      </c>
      <c r="O61" s="131"/>
    </row>
    <row r="62" spans="1:15" ht="15" thickBot="1" x14ac:dyDescent="0.4">
      <c r="A62" s="350"/>
      <c r="B62" s="307" t="s">
        <v>24</v>
      </c>
      <c r="C62" s="5"/>
      <c r="D62" s="350"/>
      <c r="E62" s="2" t="s">
        <v>19</v>
      </c>
      <c r="G62" s="349" t="s">
        <v>71</v>
      </c>
      <c r="H62" s="3" t="s">
        <v>219</v>
      </c>
      <c r="M62" s="396" t="s">
        <v>264</v>
      </c>
      <c r="N62" s="122" t="s">
        <v>17</v>
      </c>
      <c r="O62" s="131"/>
    </row>
    <row r="63" spans="1:15" ht="15" thickBot="1" x14ac:dyDescent="0.4">
      <c r="A63" s="351"/>
      <c r="B63" s="309" t="s">
        <v>32</v>
      </c>
      <c r="C63" s="5"/>
      <c r="D63" s="351"/>
      <c r="E63" s="2" t="s">
        <v>33</v>
      </c>
      <c r="G63" s="350"/>
      <c r="H63" s="2" t="s">
        <v>153</v>
      </c>
      <c r="M63" s="396"/>
      <c r="N63" s="122" t="s">
        <v>39</v>
      </c>
      <c r="O63" s="131"/>
    </row>
    <row r="64" spans="1:15" ht="15" thickBot="1" x14ac:dyDescent="0.4">
      <c r="C64" s="5"/>
      <c r="G64" s="350"/>
      <c r="H64" s="2" t="s">
        <v>156</v>
      </c>
      <c r="M64" s="396"/>
      <c r="N64" s="122" t="s">
        <v>49</v>
      </c>
      <c r="O64" s="131"/>
    </row>
    <row r="65" spans="1:15" ht="15" thickBot="1" x14ac:dyDescent="0.4">
      <c r="A65" s="349" t="s">
        <v>37</v>
      </c>
      <c r="B65" s="305" t="s">
        <v>43</v>
      </c>
      <c r="C65" s="5"/>
      <c r="D65" s="349" t="s">
        <v>39</v>
      </c>
      <c r="E65" s="305" t="s">
        <v>4</v>
      </c>
      <c r="G65" s="351"/>
      <c r="H65" s="2" t="s">
        <v>165</v>
      </c>
      <c r="M65" s="396"/>
      <c r="N65" s="122" t="s">
        <v>57</v>
      </c>
      <c r="O65" s="131"/>
    </row>
    <row r="66" spans="1:15" ht="15" thickBot="1" x14ac:dyDescent="0.4">
      <c r="A66" s="350"/>
      <c r="B66" s="301" t="s">
        <v>38</v>
      </c>
      <c r="C66" s="5"/>
      <c r="D66" s="350"/>
      <c r="E66" s="301" t="s">
        <v>5</v>
      </c>
      <c r="M66" s="397" t="s">
        <v>243</v>
      </c>
      <c r="N66" s="397"/>
      <c r="O66" s="397"/>
    </row>
    <row r="67" spans="1:15" ht="15" thickBot="1" x14ac:dyDescent="0.4">
      <c r="A67" s="350"/>
      <c r="B67" s="307" t="s">
        <v>42</v>
      </c>
      <c r="C67" s="5"/>
      <c r="D67" s="350"/>
      <c r="E67" s="2" t="s">
        <v>41</v>
      </c>
      <c r="J67" s="349" t="s">
        <v>110</v>
      </c>
      <c r="K67" s="3" t="s">
        <v>148</v>
      </c>
      <c r="M67" s="209" t="s">
        <v>272</v>
      </c>
      <c r="N67" s="122" t="s">
        <v>71</v>
      </c>
      <c r="O67" s="131"/>
    </row>
    <row r="68" spans="1:15" ht="15" thickBot="1" x14ac:dyDescent="0.4">
      <c r="A68" s="351"/>
      <c r="B68" s="309" t="s">
        <v>45</v>
      </c>
      <c r="C68" s="5"/>
      <c r="D68" s="351"/>
      <c r="E68" s="2" t="s">
        <v>25</v>
      </c>
      <c r="J68" s="350"/>
      <c r="K68" s="2" t="s">
        <v>151</v>
      </c>
      <c r="M68" s="209"/>
      <c r="N68" s="122" t="s">
        <v>91</v>
      </c>
      <c r="O68" s="131"/>
    </row>
    <row r="69" spans="1:15" ht="15" thickBot="1" x14ac:dyDescent="0.4">
      <c r="C69" s="5"/>
      <c r="J69" s="350"/>
      <c r="K69" s="2" t="s">
        <v>154</v>
      </c>
      <c r="M69" s="397" t="s">
        <v>244</v>
      </c>
      <c r="N69" s="397"/>
      <c r="O69" s="397"/>
    </row>
    <row r="70" spans="1:15" ht="15" thickBot="1" x14ac:dyDescent="0.4">
      <c r="A70" s="349" t="s">
        <v>47</v>
      </c>
      <c r="B70" s="305" t="s">
        <v>53</v>
      </c>
      <c r="C70" s="5"/>
      <c r="D70" s="349" t="s">
        <v>49</v>
      </c>
      <c r="E70" s="305" t="s">
        <v>50</v>
      </c>
      <c r="J70" s="351"/>
      <c r="K70" s="2" t="s">
        <v>154</v>
      </c>
      <c r="M70" s="397"/>
      <c r="N70" s="397"/>
      <c r="O70" s="397"/>
    </row>
    <row r="71" spans="1:15" ht="15" thickBot="1" x14ac:dyDescent="0.4">
      <c r="A71" s="350"/>
      <c r="B71" s="301" t="s">
        <v>48</v>
      </c>
      <c r="C71" s="5"/>
      <c r="D71" s="350"/>
      <c r="E71" s="301" t="s">
        <v>52</v>
      </c>
      <c r="M71" s="135" t="s">
        <v>179</v>
      </c>
      <c r="N71" s="122" t="s">
        <v>110</v>
      </c>
      <c r="O71" s="131"/>
    </row>
    <row r="72" spans="1:15" ht="15" thickBot="1" x14ac:dyDescent="0.4">
      <c r="A72" s="350"/>
      <c r="B72" s="307" t="s">
        <v>51</v>
      </c>
      <c r="C72" s="5"/>
      <c r="D72" s="350"/>
      <c r="E72" s="2" t="s">
        <v>29</v>
      </c>
      <c r="G72" s="349" t="s">
        <v>91</v>
      </c>
      <c r="H72" s="3" t="s">
        <v>21</v>
      </c>
    </row>
    <row r="73" spans="1:15" ht="15" thickBot="1" x14ac:dyDescent="0.4">
      <c r="A73" s="351"/>
      <c r="B73" s="309" t="s">
        <v>54</v>
      </c>
      <c r="C73" s="5"/>
      <c r="D73" s="351"/>
      <c r="E73" s="2" t="s">
        <v>46</v>
      </c>
      <c r="G73" s="350"/>
      <c r="H73" s="2" t="s">
        <v>30</v>
      </c>
    </row>
    <row r="74" spans="1:15" ht="15" thickBot="1" x14ac:dyDescent="0.4">
      <c r="C74" s="5"/>
      <c r="G74" s="350"/>
      <c r="H74" s="2" t="s">
        <v>26</v>
      </c>
    </row>
    <row r="75" spans="1:15" ht="15" thickBot="1" x14ac:dyDescent="0.4">
      <c r="A75" s="349" t="s">
        <v>55</v>
      </c>
      <c r="B75" s="305" t="s">
        <v>61</v>
      </c>
      <c r="C75" s="5"/>
      <c r="D75" s="349" t="s">
        <v>57</v>
      </c>
      <c r="E75" s="305" t="s">
        <v>58</v>
      </c>
      <c r="G75" s="351"/>
      <c r="H75" s="2" t="s">
        <v>35</v>
      </c>
    </row>
    <row r="76" spans="1:15" ht="15" thickBot="1" x14ac:dyDescent="0.4">
      <c r="A76" s="350"/>
      <c r="B76" s="301" t="s">
        <v>56</v>
      </c>
      <c r="D76" s="350"/>
      <c r="E76" s="301" t="s">
        <v>60</v>
      </c>
    </row>
    <row r="77" spans="1:15" ht="15" thickBot="1" x14ac:dyDescent="0.4">
      <c r="A77" s="350"/>
      <c r="B77" s="307" t="s">
        <v>59</v>
      </c>
      <c r="D77" s="350"/>
      <c r="E77" s="2" t="s">
        <v>44</v>
      </c>
    </row>
    <row r="78" spans="1:15" ht="15" thickBot="1" x14ac:dyDescent="0.4">
      <c r="A78" s="351"/>
      <c r="B78" s="309" t="s">
        <v>62</v>
      </c>
      <c r="D78" s="351"/>
      <c r="E78" s="2" t="s">
        <v>34</v>
      </c>
    </row>
    <row r="79" spans="1:15" ht="15" thickBot="1" x14ac:dyDescent="0.4">
      <c r="A79" s="5"/>
    </row>
    <row r="80" spans="1:15" x14ac:dyDescent="0.35">
      <c r="A80" s="5"/>
      <c r="B80" s="30" t="s">
        <v>50</v>
      </c>
      <c r="C80" s="5"/>
    </row>
    <row r="81" spans="1:15" ht="15" thickBot="1" x14ac:dyDescent="0.4">
      <c r="A81" s="5"/>
      <c r="B81" s="31" t="s">
        <v>52</v>
      </c>
      <c r="C81" s="5"/>
    </row>
    <row r="82" spans="1:15" ht="15" thickBot="1" x14ac:dyDescent="0.4">
      <c r="A82" s="5"/>
      <c r="C82" s="5"/>
    </row>
    <row r="83" spans="1:15" x14ac:dyDescent="0.35">
      <c r="A83" s="5"/>
      <c r="B83" s="30" t="s">
        <v>58</v>
      </c>
      <c r="C83" s="5"/>
    </row>
    <row r="84" spans="1:15" ht="15" thickBot="1" x14ac:dyDescent="0.4">
      <c r="A84" s="5"/>
      <c r="B84" s="31" t="s">
        <v>60</v>
      </c>
      <c r="C84" s="5"/>
    </row>
    <row r="85" spans="1:15" ht="15" thickBot="1" x14ac:dyDescent="0.4">
      <c r="A85" s="5"/>
      <c r="B85" s="11"/>
      <c r="C85" s="5"/>
    </row>
    <row r="86" spans="1:15" ht="15" thickBot="1" x14ac:dyDescent="0.4">
      <c r="A86" s="356" t="s">
        <v>235</v>
      </c>
      <c r="B86" s="357"/>
      <c r="C86" s="357"/>
      <c r="D86" s="357"/>
      <c r="E86" s="357"/>
      <c r="F86" s="357"/>
      <c r="G86" s="357"/>
      <c r="H86" s="357"/>
      <c r="I86" s="357"/>
      <c r="J86" s="357"/>
      <c r="K86" s="380"/>
    </row>
    <row r="87" spans="1:15" ht="15" thickBot="1" x14ac:dyDescent="0.4">
      <c r="A87" s="300"/>
      <c r="B87" s="116"/>
      <c r="C87" s="52"/>
      <c r="D87" s="116"/>
      <c r="E87" s="116"/>
      <c r="F87" s="52"/>
      <c r="G87" s="116"/>
      <c r="H87" s="116"/>
      <c r="I87" s="52"/>
      <c r="J87" s="116"/>
      <c r="K87" s="116"/>
    </row>
    <row r="88" spans="1:15" x14ac:dyDescent="0.35">
      <c r="A88" s="375" t="s">
        <v>6</v>
      </c>
      <c r="B88" s="376"/>
      <c r="D88" s="375" t="s">
        <v>7</v>
      </c>
      <c r="E88" s="376"/>
      <c r="G88" s="375" t="s">
        <v>63</v>
      </c>
      <c r="H88" s="376"/>
      <c r="J88" s="375" t="s">
        <v>179</v>
      </c>
      <c r="K88" s="376"/>
    </row>
    <row r="89" spans="1:15" ht="15" thickBot="1" x14ac:dyDescent="0.4">
      <c r="A89" s="373" t="s">
        <v>11</v>
      </c>
      <c r="B89" s="374"/>
      <c r="D89" s="373" t="s">
        <v>234</v>
      </c>
      <c r="E89" s="374"/>
      <c r="G89" s="373" t="s">
        <v>236</v>
      </c>
      <c r="H89" s="374"/>
      <c r="J89" s="373"/>
      <c r="K89" s="374"/>
    </row>
    <row r="90" spans="1:15" ht="15" thickBot="1" x14ac:dyDescent="0.4">
      <c r="A90" s="299"/>
      <c r="B90" s="98" t="s">
        <v>2</v>
      </c>
      <c r="D90" s="299"/>
      <c r="E90" s="12"/>
      <c r="G90" s="299"/>
      <c r="H90" s="12"/>
      <c r="J90" s="299"/>
      <c r="K90" s="12"/>
    </row>
    <row r="91" spans="1:15" ht="15" thickBot="1" x14ac:dyDescent="0.4">
      <c r="A91" s="103"/>
      <c r="B91" s="31" t="s">
        <v>43</v>
      </c>
      <c r="C91" s="11"/>
      <c r="E91" s="11"/>
      <c r="F91" s="11"/>
      <c r="G91" s="103"/>
      <c r="H91" s="11"/>
      <c r="I91" s="11"/>
      <c r="J91" s="103"/>
      <c r="K91" s="11"/>
    </row>
    <row r="92" spans="1:15" ht="15" thickBot="1" x14ac:dyDescent="0.4">
      <c r="A92" s="103"/>
      <c r="C92" s="11"/>
      <c r="E92" s="11"/>
      <c r="F92" s="11"/>
      <c r="G92" s="103"/>
      <c r="H92" s="11"/>
      <c r="I92" s="11"/>
      <c r="J92" s="103"/>
      <c r="K92" s="11"/>
    </row>
    <row r="93" spans="1:15" ht="15" thickBot="1" x14ac:dyDescent="0.4">
      <c r="B93" s="98" t="s">
        <v>4</v>
      </c>
      <c r="D93"/>
      <c r="G93"/>
      <c r="J93"/>
      <c r="M93" s="395" t="s">
        <v>374</v>
      </c>
      <c r="N93" s="395"/>
      <c r="O93" s="395"/>
    </row>
    <row r="94" spans="1:15" ht="15" thickBot="1" x14ac:dyDescent="0.4">
      <c r="B94" s="98" t="s">
        <v>5</v>
      </c>
      <c r="M94" s="396" t="s">
        <v>254</v>
      </c>
      <c r="N94" s="122" t="s">
        <v>15</v>
      </c>
      <c r="O94" s="131"/>
    </row>
    <row r="95" spans="1:15" ht="15" thickBot="1" x14ac:dyDescent="0.4">
      <c r="M95" s="396"/>
      <c r="N95" s="122" t="s">
        <v>37</v>
      </c>
      <c r="O95" s="131"/>
    </row>
    <row r="96" spans="1:15" ht="15" thickBot="1" x14ac:dyDescent="0.4">
      <c r="B96" s="98" t="s">
        <v>3</v>
      </c>
      <c r="D96" s="349" t="s">
        <v>47</v>
      </c>
      <c r="E96" s="305" t="s">
        <v>2</v>
      </c>
      <c r="M96" s="396" t="s">
        <v>264</v>
      </c>
      <c r="N96" s="122" t="s">
        <v>47</v>
      </c>
      <c r="O96" s="131"/>
    </row>
    <row r="97" spans="1:15" ht="15" thickBot="1" x14ac:dyDescent="0.4">
      <c r="B97" s="31" t="s">
        <v>28</v>
      </c>
      <c r="D97" s="350"/>
      <c r="E97" s="301" t="s">
        <v>43</v>
      </c>
      <c r="M97" s="396"/>
      <c r="N97" s="122" t="s">
        <v>55</v>
      </c>
      <c r="O97" s="131"/>
    </row>
    <row r="98" spans="1:15" ht="15" thickBot="1" x14ac:dyDescent="0.4">
      <c r="D98" s="350"/>
      <c r="E98" s="3" t="s">
        <v>183</v>
      </c>
      <c r="G98" s="349" t="s">
        <v>49</v>
      </c>
      <c r="H98" s="3" t="s">
        <v>214</v>
      </c>
      <c r="M98" s="396"/>
      <c r="N98" s="122" t="s">
        <v>17</v>
      </c>
      <c r="O98" s="131"/>
    </row>
    <row r="99" spans="1:15" ht="15" thickBot="1" x14ac:dyDescent="0.4">
      <c r="A99" s="349" t="s">
        <v>15</v>
      </c>
      <c r="B99" s="305" t="s">
        <v>38</v>
      </c>
      <c r="D99" s="351"/>
      <c r="E99" s="2" t="s">
        <v>207</v>
      </c>
      <c r="G99" s="350"/>
      <c r="H99" s="2" t="s">
        <v>46</v>
      </c>
      <c r="M99" s="396"/>
      <c r="N99" s="122" t="s">
        <v>39</v>
      </c>
      <c r="O99" s="131"/>
    </row>
    <row r="100" spans="1:15" ht="15" thickBot="1" x14ac:dyDescent="0.4">
      <c r="A100" s="350"/>
      <c r="B100" s="301" t="s">
        <v>16</v>
      </c>
      <c r="G100" s="350"/>
      <c r="H100" s="2" t="s">
        <v>44</v>
      </c>
      <c r="M100" s="397" t="s">
        <v>243</v>
      </c>
      <c r="N100" s="397"/>
      <c r="O100" s="397"/>
    </row>
    <row r="101" spans="1:15" ht="15" thickBot="1" x14ac:dyDescent="0.4">
      <c r="A101" s="350"/>
      <c r="B101" s="308" t="s">
        <v>24</v>
      </c>
      <c r="D101" s="349" t="s">
        <v>55</v>
      </c>
      <c r="E101" s="305" t="s">
        <v>4</v>
      </c>
      <c r="G101" s="351"/>
      <c r="H101" s="2" t="s">
        <v>34</v>
      </c>
      <c r="M101" s="396" t="s">
        <v>272</v>
      </c>
      <c r="N101" s="122" t="s">
        <v>49</v>
      </c>
      <c r="O101" s="131"/>
    </row>
    <row r="102" spans="1:15" ht="15" thickBot="1" x14ac:dyDescent="0.4">
      <c r="A102" s="351"/>
      <c r="B102" s="309" t="s">
        <v>42</v>
      </c>
      <c r="D102" s="350"/>
      <c r="E102" s="303" t="s">
        <v>5</v>
      </c>
      <c r="M102" s="396"/>
      <c r="N102" s="122" t="s">
        <v>57</v>
      </c>
      <c r="O102" s="131"/>
    </row>
    <row r="103" spans="1:15" ht="15" thickBot="1" x14ac:dyDescent="0.4">
      <c r="D103" s="350"/>
      <c r="E103" s="2" t="s">
        <v>3</v>
      </c>
      <c r="J103" s="349" t="s">
        <v>71</v>
      </c>
      <c r="K103" s="3" t="s">
        <v>21</v>
      </c>
      <c r="M103" s="397" t="s">
        <v>244</v>
      </c>
      <c r="N103" s="397"/>
      <c r="O103" s="397"/>
    </row>
    <row r="104" spans="1:15" ht="15" thickBot="1" x14ac:dyDescent="0.4">
      <c r="D104" s="351"/>
      <c r="E104" s="2" t="s">
        <v>28</v>
      </c>
      <c r="J104" s="350"/>
      <c r="K104" s="2" t="s">
        <v>30</v>
      </c>
      <c r="M104" s="397"/>
      <c r="N104" s="397"/>
      <c r="O104" s="397"/>
    </row>
    <row r="105" spans="1:15" ht="15" thickBot="1" x14ac:dyDescent="0.4">
      <c r="J105" s="350"/>
      <c r="K105" s="2" t="s">
        <v>26</v>
      </c>
      <c r="M105" s="135" t="s">
        <v>179</v>
      </c>
      <c r="N105" s="122" t="s">
        <v>71</v>
      </c>
      <c r="O105" s="131"/>
    </row>
    <row r="106" spans="1:15" ht="15" thickBot="1" x14ac:dyDescent="0.4">
      <c r="D106" s="349" t="s">
        <v>17</v>
      </c>
      <c r="E106" s="305" t="s">
        <v>58</v>
      </c>
      <c r="J106" s="351"/>
      <c r="K106" s="2" t="s">
        <v>26</v>
      </c>
    </row>
    <row r="107" spans="1:15" ht="15" thickBot="1" x14ac:dyDescent="0.4">
      <c r="D107" s="350"/>
      <c r="E107" s="301" t="s">
        <v>60</v>
      </c>
    </row>
    <row r="108" spans="1:15" ht="15" thickBot="1" x14ac:dyDescent="0.4">
      <c r="A108" s="349" t="s">
        <v>37</v>
      </c>
      <c r="B108" s="305" t="s">
        <v>56</v>
      </c>
      <c r="D108" s="350"/>
      <c r="E108" s="2" t="s">
        <v>52</v>
      </c>
      <c r="G108" s="349" t="s">
        <v>57</v>
      </c>
      <c r="H108" s="3" t="s">
        <v>163</v>
      </c>
    </row>
    <row r="109" spans="1:15" ht="15" thickBot="1" x14ac:dyDescent="0.4">
      <c r="A109" s="350"/>
      <c r="B109" s="301" t="s">
        <v>48</v>
      </c>
      <c r="D109" s="351"/>
      <c r="E109" s="2" t="s">
        <v>53</v>
      </c>
      <c r="G109" s="350"/>
      <c r="H109" s="2" t="s">
        <v>153</v>
      </c>
    </row>
    <row r="110" spans="1:15" ht="15" thickBot="1" x14ac:dyDescent="0.4">
      <c r="A110" s="350"/>
      <c r="B110" s="308" t="s">
        <v>51</v>
      </c>
      <c r="G110" s="350"/>
      <c r="H110" s="2" t="s">
        <v>156</v>
      </c>
    </row>
    <row r="111" spans="1:15" ht="15" thickBot="1" x14ac:dyDescent="0.4">
      <c r="A111" s="351"/>
      <c r="B111" s="309" t="s">
        <v>59</v>
      </c>
      <c r="D111" s="349" t="s">
        <v>39</v>
      </c>
      <c r="E111" s="304" t="s">
        <v>50</v>
      </c>
      <c r="G111" s="351"/>
      <c r="H111" s="2" t="s">
        <v>165</v>
      </c>
    </row>
    <row r="112" spans="1:15" ht="15" thickBot="1" x14ac:dyDescent="0.4">
      <c r="A112" s="5"/>
      <c r="B112" s="11"/>
      <c r="C112" s="5"/>
      <c r="D112" s="350"/>
      <c r="E112" s="301" t="s">
        <v>61</v>
      </c>
    </row>
    <row r="113" spans="1:11" ht="15" thickBot="1" x14ac:dyDescent="0.4">
      <c r="A113" s="5"/>
      <c r="B113" s="98" t="s">
        <v>3</v>
      </c>
      <c r="C113" s="5"/>
      <c r="D113" s="350"/>
      <c r="E113" s="6" t="s">
        <v>209</v>
      </c>
    </row>
    <row r="114" spans="1:11" ht="15" thickBot="1" x14ac:dyDescent="0.4">
      <c r="A114" s="5"/>
      <c r="B114" s="31" t="s">
        <v>28</v>
      </c>
      <c r="C114" s="5"/>
      <c r="D114" s="351"/>
      <c r="E114" s="6" t="s">
        <v>211</v>
      </c>
    </row>
    <row r="115" spans="1:11" ht="15" thickBot="1" x14ac:dyDescent="0.4">
      <c r="A115" s="5"/>
      <c r="B115" s="11"/>
      <c r="C115" s="5"/>
    </row>
    <row r="116" spans="1:11" ht="15" thickBot="1" x14ac:dyDescent="0.4">
      <c r="B116" s="98" t="s">
        <v>52</v>
      </c>
      <c r="C116" s="5"/>
    </row>
    <row r="117" spans="1:11" ht="15" thickBot="1" x14ac:dyDescent="0.4">
      <c r="B117" s="31" t="s">
        <v>53</v>
      </c>
      <c r="C117" s="5"/>
    </row>
    <row r="118" spans="1:11" ht="15" thickBot="1" x14ac:dyDescent="0.4">
      <c r="C118" s="5"/>
    </row>
    <row r="119" spans="1:11" ht="15" thickBot="1" x14ac:dyDescent="0.4">
      <c r="B119" s="98" t="s">
        <v>50</v>
      </c>
      <c r="C119" s="5"/>
    </row>
    <row r="120" spans="1:11" ht="15" thickBot="1" x14ac:dyDescent="0.4">
      <c r="B120" s="31" t="s">
        <v>61</v>
      </c>
      <c r="C120" s="5"/>
    </row>
    <row r="121" spans="1:11" x14ac:dyDescent="0.35">
      <c r="C121" s="5"/>
    </row>
    <row r="122" spans="1:11" x14ac:dyDescent="0.35">
      <c r="C122" s="5"/>
    </row>
    <row r="123" spans="1:11" x14ac:dyDescent="0.35">
      <c r="C123" s="11"/>
      <c r="E123" s="11"/>
      <c r="F123" s="11"/>
      <c r="G123" s="103"/>
      <c r="H123" s="11"/>
      <c r="I123" s="11"/>
      <c r="J123" s="103"/>
      <c r="K123" s="11"/>
    </row>
    <row r="124" spans="1:11" x14ac:dyDescent="0.35">
      <c r="C124" s="11"/>
      <c r="E124" s="11"/>
      <c r="F124" s="11"/>
      <c r="G124" s="103"/>
      <c r="H124" s="11"/>
      <c r="I124" s="11"/>
      <c r="J124" s="103"/>
      <c r="K124" s="11"/>
    </row>
    <row r="125" spans="1:11" x14ac:dyDescent="0.35">
      <c r="C125" s="11"/>
      <c r="E125" s="11"/>
      <c r="F125" s="11"/>
      <c r="G125" s="103"/>
      <c r="H125" s="11"/>
      <c r="I125" s="11"/>
      <c r="J125" s="103"/>
      <c r="K125" s="11"/>
    </row>
    <row r="126" spans="1:11" x14ac:dyDescent="0.35">
      <c r="A126" s="103"/>
      <c r="B126" s="11"/>
      <c r="C126" s="11"/>
      <c r="E126" s="11"/>
      <c r="F126" s="11"/>
      <c r="G126" s="103"/>
      <c r="H126" s="11"/>
      <c r="I126" s="11"/>
      <c r="J126" s="103"/>
      <c r="K126" s="11"/>
    </row>
    <row r="127" spans="1:11" x14ac:dyDescent="0.35">
      <c r="A127" s="103"/>
      <c r="B127" s="11"/>
      <c r="C127" s="11"/>
      <c r="E127" s="11"/>
      <c r="F127" s="11"/>
      <c r="G127" s="103"/>
      <c r="H127" s="11"/>
      <c r="I127" s="11"/>
      <c r="J127" s="103"/>
      <c r="K127" s="11"/>
    </row>
    <row r="128" spans="1:11" x14ac:dyDescent="0.35">
      <c r="A128" s="103"/>
      <c r="B128" s="11"/>
      <c r="C128" s="11"/>
      <c r="E128" s="11"/>
      <c r="F128" s="11"/>
      <c r="G128" s="103"/>
      <c r="H128" s="11"/>
      <c r="I128" s="11"/>
      <c r="J128" s="103"/>
      <c r="K128" s="11"/>
    </row>
    <row r="129" spans="1:15" ht="15" thickBot="1" x14ac:dyDescent="0.4"/>
    <row r="130" spans="1:15" ht="15" thickBot="1" x14ac:dyDescent="0.4">
      <c r="A130" s="356" t="s">
        <v>237</v>
      </c>
      <c r="B130" s="357"/>
      <c r="C130" s="357"/>
      <c r="D130" s="357"/>
      <c r="E130" s="357"/>
      <c r="F130" s="357"/>
      <c r="G130" s="357"/>
      <c r="H130" s="357"/>
      <c r="I130" s="357"/>
      <c r="J130" s="357"/>
      <c r="K130" s="380"/>
    </row>
    <row r="131" spans="1:15" ht="15" thickBot="1" x14ac:dyDescent="0.4">
      <c r="A131" s="5"/>
      <c r="B131" s="11"/>
      <c r="C131" s="5"/>
      <c r="M131" s="395" t="s">
        <v>375</v>
      </c>
      <c r="N131" s="395"/>
      <c r="O131" s="395"/>
    </row>
    <row r="132" spans="1:15" x14ac:dyDescent="0.35">
      <c r="A132" s="375" t="s">
        <v>6</v>
      </c>
      <c r="B132" s="376"/>
      <c r="D132" s="375" t="s">
        <v>7</v>
      </c>
      <c r="E132" s="376"/>
      <c r="G132" s="375" t="s">
        <v>179</v>
      </c>
      <c r="H132" s="376"/>
      <c r="M132" s="396" t="s">
        <v>254</v>
      </c>
      <c r="N132" s="122" t="s">
        <v>15</v>
      </c>
      <c r="O132" s="131"/>
    </row>
    <row r="133" spans="1:15" ht="15" thickBot="1" x14ac:dyDescent="0.4">
      <c r="A133" s="373" t="s">
        <v>11</v>
      </c>
      <c r="B133" s="374"/>
      <c r="D133" s="373" t="s">
        <v>236</v>
      </c>
      <c r="E133" s="374"/>
      <c r="G133" s="373"/>
      <c r="H133" s="374"/>
      <c r="M133" s="396"/>
      <c r="N133" s="122" t="s">
        <v>37</v>
      </c>
      <c r="O133" s="131"/>
    </row>
    <row r="134" spans="1:15" ht="15" thickBot="1" x14ac:dyDescent="0.4">
      <c r="A134" s="349" t="s">
        <v>15</v>
      </c>
      <c r="B134" s="305" t="s">
        <v>2</v>
      </c>
      <c r="M134" s="396"/>
      <c r="N134" s="122" t="s">
        <v>47</v>
      </c>
      <c r="O134" s="131"/>
    </row>
    <row r="135" spans="1:15" ht="15" thickBot="1" x14ac:dyDescent="0.4">
      <c r="A135" s="350"/>
      <c r="B135" s="301" t="s">
        <v>3</v>
      </c>
      <c r="M135" s="396"/>
      <c r="N135" s="122" t="s">
        <v>55</v>
      </c>
      <c r="O135" s="131"/>
    </row>
    <row r="136" spans="1:15" ht="15" thickBot="1" x14ac:dyDescent="0.4">
      <c r="A136" s="350"/>
      <c r="B136" s="311" t="s">
        <v>43</v>
      </c>
      <c r="D136" s="349" t="s">
        <v>17</v>
      </c>
      <c r="E136" s="3" t="s">
        <v>183</v>
      </c>
      <c r="M136" s="397" t="s">
        <v>243</v>
      </c>
      <c r="N136" s="397"/>
      <c r="O136" s="397"/>
    </row>
    <row r="137" spans="1:15" ht="15" thickBot="1" x14ac:dyDescent="0.4">
      <c r="A137" s="351"/>
      <c r="B137" s="309" t="s">
        <v>16</v>
      </c>
      <c r="D137" s="350"/>
      <c r="E137" s="2" t="s">
        <v>33</v>
      </c>
      <c r="M137" s="396" t="s">
        <v>264</v>
      </c>
      <c r="N137" s="122" t="s">
        <v>17</v>
      </c>
      <c r="O137" s="131"/>
    </row>
    <row r="138" spans="1:15" ht="15" thickBot="1" x14ac:dyDescent="0.4">
      <c r="D138" s="350"/>
      <c r="E138" s="2" t="s">
        <v>41</v>
      </c>
      <c r="M138" s="396"/>
      <c r="N138" s="122" t="s">
        <v>39</v>
      </c>
      <c r="O138" s="131"/>
    </row>
    <row r="139" spans="1:15" ht="15" thickBot="1" x14ac:dyDescent="0.4">
      <c r="A139" s="349" t="s">
        <v>37</v>
      </c>
      <c r="B139" s="305" t="s">
        <v>4</v>
      </c>
      <c r="D139" s="351"/>
      <c r="E139" s="2" t="s">
        <v>25</v>
      </c>
      <c r="M139" s="397" t="s">
        <v>244</v>
      </c>
      <c r="N139" s="397"/>
      <c r="O139" s="397"/>
    </row>
    <row r="140" spans="1:15" ht="15" thickBot="1" x14ac:dyDescent="0.4">
      <c r="A140" s="350"/>
      <c r="B140" s="301" t="s">
        <v>5</v>
      </c>
      <c r="M140" s="397"/>
      <c r="N140" s="397"/>
      <c r="O140" s="397"/>
    </row>
    <row r="141" spans="1:15" ht="15" thickBot="1" x14ac:dyDescent="0.4">
      <c r="A141" s="350"/>
      <c r="B141" s="311" t="s">
        <v>28</v>
      </c>
      <c r="G141" s="349" t="s">
        <v>49</v>
      </c>
      <c r="H141" s="3" t="s">
        <v>163</v>
      </c>
      <c r="M141" s="135" t="s">
        <v>179</v>
      </c>
      <c r="N141" s="122" t="s">
        <v>49</v>
      </c>
      <c r="O141" s="131"/>
    </row>
    <row r="142" spans="1:15" ht="15" thickBot="1" x14ac:dyDescent="0.4">
      <c r="A142" s="351"/>
      <c r="B142" s="309" t="s">
        <v>38</v>
      </c>
      <c r="G142" s="350"/>
      <c r="H142" s="2" t="s">
        <v>153</v>
      </c>
    </row>
    <row r="143" spans="1:15" ht="15" thickBot="1" x14ac:dyDescent="0.4">
      <c r="G143" s="350"/>
      <c r="H143" s="2" t="s">
        <v>156</v>
      </c>
    </row>
    <row r="144" spans="1:15" ht="15" thickBot="1" x14ac:dyDescent="0.4">
      <c r="A144" s="349" t="s">
        <v>47</v>
      </c>
      <c r="B144" s="305" t="s">
        <v>58</v>
      </c>
      <c r="G144" s="351"/>
      <c r="H144" s="2" t="s">
        <v>156</v>
      </c>
    </row>
    <row r="145" spans="1:11" ht="15" thickBot="1" x14ac:dyDescent="0.4">
      <c r="A145" s="350"/>
      <c r="B145" s="301" t="s">
        <v>60</v>
      </c>
    </row>
    <row r="146" spans="1:11" ht="15" thickBot="1" x14ac:dyDescent="0.4">
      <c r="A146" s="350"/>
      <c r="B146" s="311" t="s">
        <v>53</v>
      </c>
      <c r="D146" s="349" t="s">
        <v>39</v>
      </c>
      <c r="E146" s="3" t="s">
        <v>29</v>
      </c>
    </row>
    <row r="147" spans="1:11" ht="15" thickBot="1" x14ac:dyDescent="0.4">
      <c r="A147" s="351"/>
      <c r="B147" s="309" t="s">
        <v>56</v>
      </c>
      <c r="D147" s="350"/>
      <c r="E147" s="2" t="s">
        <v>46</v>
      </c>
    </row>
    <row r="148" spans="1:11" ht="15" thickBot="1" x14ac:dyDescent="0.4">
      <c r="D148" s="350"/>
      <c r="E148" s="2" t="s">
        <v>44</v>
      </c>
    </row>
    <row r="149" spans="1:11" ht="15" thickBot="1" x14ac:dyDescent="0.4">
      <c r="A149" s="349" t="s">
        <v>55</v>
      </c>
      <c r="B149" s="305" t="s">
        <v>50</v>
      </c>
      <c r="D149" s="351"/>
      <c r="E149" s="2" t="s">
        <v>34</v>
      </c>
    </row>
    <row r="150" spans="1:11" ht="15" thickBot="1" x14ac:dyDescent="0.4">
      <c r="A150" s="350"/>
      <c r="B150" s="301" t="s">
        <v>52</v>
      </c>
      <c r="C150" s="5"/>
    </row>
    <row r="151" spans="1:11" ht="15" thickBot="1" x14ac:dyDescent="0.4">
      <c r="A151" s="350"/>
      <c r="B151" s="311" t="s">
        <v>61</v>
      </c>
      <c r="C151" s="11"/>
      <c r="F151" s="11"/>
      <c r="G151" s="103"/>
      <c r="H151" s="11"/>
      <c r="I151" s="11"/>
      <c r="J151" s="103"/>
      <c r="K151" s="11"/>
    </row>
    <row r="152" spans="1:11" ht="15" thickBot="1" x14ac:dyDescent="0.4">
      <c r="A152" s="351"/>
      <c r="B152" s="309" t="s">
        <v>48</v>
      </c>
      <c r="C152" s="11"/>
      <c r="F152" s="11"/>
      <c r="G152" s="103"/>
      <c r="H152" s="11"/>
      <c r="I152" s="11"/>
      <c r="J152" s="103"/>
      <c r="K152" s="11"/>
    </row>
    <row r="153" spans="1:11" x14ac:dyDescent="0.35">
      <c r="C153" s="11"/>
      <c r="F153" s="11"/>
      <c r="G153" s="103"/>
      <c r="H153" s="11"/>
      <c r="I153" s="11"/>
      <c r="J153" s="103"/>
      <c r="K153" s="11"/>
    </row>
    <row r="154" spans="1:11" x14ac:dyDescent="0.35">
      <c r="A154" s="103"/>
      <c r="B154" s="11"/>
      <c r="C154" s="11"/>
      <c r="F154" s="11"/>
      <c r="G154" s="103"/>
      <c r="H154" s="11"/>
      <c r="I154" s="11"/>
      <c r="J154" s="103"/>
      <c r="K154" s="11"/>
    </row>
    <row r="155" spans="1:11" x14ac:dyDescent="0.35">
      <c r="A155" s="103"/>
      <c r="B155" s="11"/>
      <c r="C155" s="11"/>
      <c r="F155" s="11"/>
      <c r="G155" s="103"/>
      <c r="H155" s="11"/>
      <c r="I155" s="11"/>
      <c r="J155" s="103"/>
      <c r="K155" s="11"/>
    </row>
    <row r="156" spans="1:11" x14ac:dyDescent="0.35">
      <c r="A156" s="103"/>
      <c r="B156" s="11"/>
      <c r="C156" s="11"/>
      <c r="E156" s="11"/>
      <c r="F156" s="11"/>
      <c r="G156" s="103"/>
      <c r="H156" s="11"/>
      <c r="I156" s="11"/>
      <c r="J156" s="103"/>
      <c r="K156" s="11"/>
    </row>
    <row r="159" spans="1:11" ht="15" thickBot="1" x14ac:dyDescent="0.4"/>
    <row r="160" spans="1:11" ht="15" thickBot="1" x14ac:dyDescent="0.4">
      <c r="A160" s="356" t="s">
        <v>238</v>
      </c>
      <c r="B160" s="357"/>
      <c r="C160" s="357"/>
      <c r="D160" s="357"/>
      <c r="E160" s="357"/>
      <c r="F160" s="357"/>
      <c r="G160" s="357"/>
      <c r="H160" s="357"/>
      <c r="I160" s="357"/>
      <c r="J160" s="357"/>
      <c r="K160" s="380"/>
    </row>
    <row r="161" spans="1:15" ht="15" thickBot="1" x14ac:dyDescent="0.4">
      <c r="A161" s="300"/>
      <c r="B161" s="116"/>
      <c r="C161" s="52"/>
      <c r="D161" s="116"/>
      <c r="E161" s="116"/>
      <c r="F161" s="52"/>
      <c r="G161" s="116"/>
      <c r="H161" s="116"/>
      <c r="I161" s="52"/>
      <c r="J161" s="52"/>
      <c r="K161" s="52"/>
    </row>
    <row r="162" spans="1:15" x14ac:dyDescent="0.35">
      <c r="A162" s="375" t="s">
        <v>6</v>
      </c>
      <c r="B162" s="376"/>
      <c r="D162" s="375" t="s">
        <v>7</v>
      </c>
      <c r="E162" s="376"/>
      <c r="G162" s="375" t="s">
        <v>179</v>
      </c>
      <c r="H162" s="376"/>
    </row>
    <row r="163" spans="1:15" ht="15" thickBot="1" x14ac:dyDescent="0.4">
      <c r="A163" s="373" t="s">
        <v>11</v>
      </c>
      <c r="B163" s="374"/>
      <c r="D163" s="373" t="s">
        <v>236</v>
      </c>
      <c r="E163" s="374"/>
      <c r="G163" s="373"/>
      <c r="H163" s="374"/>
    </row>
    <row r="164" spans="1:15" ht="15" thickBot="1" x14ac:dyDescent="0.4"/>
    <row r="165" spans="1:15" x14ac:dyDescent="0.35">
      <c r="B165" s="30" t="s">
        <v>2</v>
      </c>
      <c r="M165" s="346" t="s">
        <v>376</v>
      </c>
      <c r="N165" s="346"/>
      <c r="O165" s="346"/>
    </row>
    <row r="166" spans="1:15" ht="15" thickBot="1" x14ac:dyDescent="0.4">
      <c r="B166" s="31" t="s">
        <v>4</v>
      </c>
      <c r="M166" s="396" t="s">
        <v>254</v>
      </c>
      <c r="N166" s="122" t="s">
        <v>15</v>
      </c>
      <c r="O166" s="131"/>
    </row>
    <row r="167" spans="1:15" ht="15" thickBot="1" x14ac:dyDescent="0.4">
      <c r="M167" s="396"/>
      <c r="N167" s="122" t="s">
        <v>37</v>
      </c>
      <c r="O167" s="131"/>
    </row>
    <row r="168" spans="1:15" ht="15" thickBot="1" x14ac:dyDescent="0.4">
      <c r="A168" s="349" t="s">
        <v>15</v>
      </c>
      <c r="B168" s="305" t="s">
        <v>5</v>
      </c>
      <c r="D168" s="349" t="s">
        <v>47</v>
      </c>
      <c r="E168" s="304" t="s">
        <v>2</v>
      </c>
      <c r="M168" s="397" t="s">
        <v>243</v>
      </c>
      <c r="N168" s="397"/>
      <c r="O168" s="397"/>
    </row>
    <row r="169" spans="1:15" ht="15" thickBot="1" x14ac:dyDescent="0.4">
      <c r="A169" s="350"/>
      <c r="B169" s="301" t="s">
        <v>3</v>
      </c>
      <c r="D169" s="350"/>
      <c r="E169" s="302" t="s">
        <v>4</v>
      </c>
      <c r="M169" s="396" t="s">
        <v>264</v>
      </c>
      <c r="N169" s="122" t="s">
        <v>47</v>
      </c>
      <c r="O169" s="131"/>
    </row>
    <row r="170" spans="1:15" ht="15" thickBot="1" x14ac:dyDescent="0.4">
      <c r="A170" s="350"/>
      <c r="B170" s="311" t="s">
        <v>28</v>
      </c>
      <c r="D170" s="350"/>
      <c r="E170" s="2" t="s">
        <v>183</v>
      </c>
      <c r="G170" s="349" t="s">
        <v>17</v>
      </c>
      <c r="H170" s="3" t="s">
        <v>29</v>
      </c>
      <c r="M170" s="396"/>
      <c r="N170" s="122" t="s">
        <v>55</v>
      </c>
      <c r="O170" s="131"/>
    </row>
    <row r="171" spans="1:15" ht="15" thickBot="1" x14ac:dyDescent="0.4">
      <c r="A171" s="351"/>
      <c r="B171" s="309" t="s">
        <v>43</v>
      </c>
      <c r="D171" s="351"/>
      <c r="E171" s="98" t="s">
        <v>33</v>
      </c>
      <c r="G171" s="350"/>
      <c r="H171" s="2" t="s">
        <v>46</v>
      </c>
      <c r="M171" s="397" t="s">
        <v>244</v>
      </c>
      <c r="N171" s="397"/>
      <c r="O171" s="397"/>
    </row>
    <row r="172" spans="1:15" ht="15" thickBot="1" x14ac:dyDescent="0.4">
      <c r="A172" s="103"/>
      <c r="B172" s="11"/>
      <c r="C172" s="11"/>
      <c r="F172" s="11"/>
      <c r="G172" s="350"/>
      <c r="H172" s="2" t="s">
        <v>44</v>
      </c>
      <c r="I172" s="11"/>
      <c r="J172" s="103"/>
      <c r="K172" s="11"/>
      <c r="M172" s="397"/>
      <c r="N172" s="397"/>
      <c r="O172" s="397"/>
    </row>
    <row r="173" spans="1:15" ht="15" thickBot="1" x14ac:dyDescent="0.4">
      <c r="A173" s="349" t="s">
        <v>37</v>
      </c>
      <c r="B173" s="305" t="s">
        <v>60</v>
      </c>
      <c r="D173" s="349" t="s">
        <v>55</v>
      </c>
      <c r="E173" s="304" t="s">
        <v>50</v>
      </c>
      <c r="G173" s="351"/>
      <c r="H173" s="2" t="s">
        <v>34</v>
      </c>
      <c r="M173" s="135" t="s">
        <v>179</v>
      </c>
      <c r="N173" s="122" t="s">
        <v>17</v>
      </c>
      <c r="O173" s="131"/>
    </row>
    <row r="174" spans="1:15" ht="15" thickBot="1" x14ac:dyDescent="0.4">
      <c r="A174" s="350"/>
      <c r="B174" s="301" t="s">
        <v>52</v>
      </c>
      <c r="D174" s="350"/>
      <c r="E174" s="302" t="s">
        <v>58</v>
      </c>
    </row>
    <row r="175" spans="1:15" ht="15" thickBot="1" x14ac:dyDescent="0.4">
      <c r="A175" s="350"/>
      <c r="B175" s="311" t="s">
        <v>53</v>
      </c>
      <c r="D175" s="350"/>
      <c r="E175" s="2" t="s">
        <v>41</v>
      </c>
    </row>
    <row r="176" spans="1:15" ht="15" thickBot="1" x14ac:dyDescent="0.4">
      <c r="A176" s="351"/>
      <c r="B176" s="309" t="s">
        <v>61</v>
      </c>
      <c r="D176" s="351"/>
      <c r="E176" s="2" t="s">
        <v>25</v>
      </c>
    </row>
    <row r="177" spans="1:15" ht="15" thickBot="1" x14ac:dyDescent="0.4"/>
    <row r="178" spans="1:15" x14ac:dyDescent="0.35">
      <c r="B178" s="30" t="s">
        <v>50</v>
      </c>
    </row>
    <row r="179" spans="1:15" ht="15" thickBot="1" x14ac:dyDescent="0.4">
      <c r="B179" s="31" t="s">
        <v>58</v>
      </c>
    </row>
    <row r="180" spans="1:15" ht="15" thickBot="1" x14ac:dyDescent="0.4">
      <c r="A180" s="103"/>
      <c r="B180" s="11"/>
      <c r="C180" s="11"/>
      <c r="F180" s="11"/>
      <c r="G180" s="103"/>
      <c r="H180" s="11"/>
      <c r="I180" s="11"/>
      <c r="J180" s="103"/>
      <c r="K180" s="11"/>
    </row>
    <row r="181" spans="1:15" ht="15" thickBot="1" x14ac:dyDescent="0.4">
      <c r="A181" s="356" t="s">
        <v>239</v>
      </c>
      <c r="B181" s="357"/>
      <c r="C181" s="357"/>
      <c r="D181" s="357"/>
      <c r="E181" s="357"/>
      <c r="F181" s="357"/>
      <c r="G181" s="357"/>
      <c r="H181" s="357"/>
      <c r="I181" s="357"/>
      <c r="J181" s="357"/>
      <c r="K181" s="380"/>
    </row>
    <row r="182" spans="1:15" ht="15" thickBot="1" x14ac:dyDescent="0.4"/>
    <row r="183" spans="1:15" x14ac:dyDescent="0.35">
      <c r="A183" s="375" t="s">
        <v>6</v>
      </c>
      <c r="B183" s="376"/>
      <c r="D183" s="375" t="s">
        <v>179</v>
      </c>
      <c r="E183" s="376"/>
      <c r="M183" s="395" t="s">
        <v>377</v>
      </c>
      <c r="N183" s="395"/>
      <c r="O183" s="395"/>
    </row>
    <row r="184" spans="1:15" ht="15" thickBot="1" x14ac:dyDescent="0.4">
      <c r="A184" s="373" t="s">
        <v>236</v>
      </c>
      <c r="B184" s="374"/>
      <c r="D184" s="373"/>
      <c r="E184" s="374"/>
      <c r="M184" s="396" t="s">
        <v>254</v>
      </c>
      <c r="N184" s="122" t="s">
        <v>15</v>
      </c>
      <c r="O184" s="131"/>
    </row>
    <row r="185" spans="1:15" ht="15" thickBot="1" x14ac:dyDescent="0.4">
      <c r="A185" s="349" t="s">
        <v>15</v>
      </c>
      <c r="B185" s="305" t="s">
        <v>2</v>
      </c>
      <c r="M185" s="396"/>
      <c r="N185" s="122" t="s">
        <v>37</v>
      </c>
      <c r="O185" s="131"/>
    </row>
    <row r="186" spans="1:15" ht="15" thickBot="1" x14ac:dyDescent="0.4">
      <c r="A186" s="350"/>
      <c r="B186" s="301" t="s">
        <v>4</v>
      </c>
      <c r="M186" s="397" t="s">
        <v>244</v>
      </c>
      <c r="N186" s="397"/>
      <c r="O186" s="397"/>
    </row>
    <row r="187" spans="1:15" ht="15" thickBot="1" x14ac:dyDescent="0.4">
      <c r="A187" s="350"/>
      <c r="B187" s="311" t="s">
        <v>5</v>
      </c>
      <c r="D187" s="349" t="s">
        <v>47</v>
      </c>
      <c r="E187" s="3" t="s">
        <v>19</v>
      </c>
      <c r="M187" s="397"/>
      <c r="N187" s="397"/>
      <c r="O187" s="397"/>
    </row>
    <row r="188" spans="1:15" ht="15" thickBot="1" x14ac:dyDescent="0.4">
      <c r="A188" s="351"/>
      <c r="B188" s="309" t="s">
        <v>3</v>
      </c>
      <c r="D188" s="350"/>
      <c r="E188" s="2" t="s">
        <v>33</v>
      </c>
      <c r="M188" s="135" t="s">
        <v>179</v>
      </c>
      <c r="N188" s="122" t="s">
        <v>47</v>
      </c>
      <c r="O188" s="131"/>
    </row>
    <row r="189" spans="1:15" ht="15" thickBot="1" x14ac:dyDescent="0.4">
      <c r="D189" s="350"/>
      <c r="E189" s="2" t="s">
        <v>41</v>
      </c>
    </row>
    <row r="190" spans="1:15" ht="15" thickBot="1" x14ac:dyDescent="0.4">
      <c r="A190" s="349" t="s">
        <v>37</v>
      </c>
      <c r="B190" s="305" t="s">
        <v>50</v>
      </c>
      <c r="D190" s="351"/>
      <c r="E190" s="2" t="s">
        <v>41</v>
      </c>
    </row>
    <row r="191" spans="1:15" ht="15" thickBot="1" x14ac:dyDescent="0.4">
      <c r="A191" s="350"/>
      <c r="B191" s="301" t="s">
        <v>58</v>
      </c>
    </row>
    <row r="192" spans="1:15" ht="15" thickBot="1" x14ac:dyDescent="0.4">
      <c r="A192" s="350"/>
      <c r="B192" s="311" t="s">
        <v>60</v>
      </c>
    </row>
    <row r="193" spans="1:2" ht="15" thickBot="1" x14ac:dyDescent="0.4">
      <c r="A193" s="351"/>
      <c r="B193" s="309" t="s">
        <v>52</v>
      </c>
    </row>
  </sheetData>
  <sortState xmlns:xlrd2="http://schemas.microsoft.com/office/spreadsheetml/2017/richdata2" ref="B66:B68">
    <sortCondition ref="B65:B68"/>
  </sortState>
  <mergeCells count="125">
    <mergeCell ref="M184:M185"/>
    <mergeCell ref="M186:O187"/>
    <mergeCell ref="M103:O104"/>
    <mergeCell ref="M132:M135"/>
    <mergeCell ref="M136:O136"/>
    <mergeCell ref="M137:M138"/>
    <mergeCell ref="M139:O140"/>
    <mergeCell ref="M166:M167"/>
    <mergeCell ref="M168:O168"/>
    <mergeCell ref="M169:M170"/>
    <mergeCell ref="M171:O172"/>
    <mergeCell ref="M183:O183"/>
    <mergeCell ref="M131:O131"/>
    <mergeCell ref="M165:O165"/>
    <mergeCell ref="M94:M95"/>
    <mergeCell ref="M96:M99"/>
    <mergeCell ref="M100:O100"/>
    <mergeCell ref="M101:M102"/>
    <mergeCell ref="M7:M14"/>
    <mergeCell ref="M15:M18"/>
    <mergeCell ref="M19:O19"/>
    <mergeCell ref="M20:M21"/>
    <mergeCell ref="M22:O23"/>
    <mergeCell ref="M58:M61"/>
    <mergeCell ref="M62:M65"/>
    <mergeCell ref="M66:O66"/>
    <mergeCell ref="M69:O70"/>
    <mergeCell ref="M57:O57"/>
    <mergeCell ref="M93:O93"/>
    <mergeCell ref="A1:BE1"/>
    <mergeCell ref="G16:G19"/>
    <mergeCell ref="J25:J28"/>
    <mergeCell ref="J7:K7"/>
    <mergeCell ref="A8:B8"/>
    <mergeCell ref="D8:E8"/>
    <mergeCell ref="G8:H8"/>
    <mergeCell ref="J8:K8"/>
    <mergeCell ref="A7:B7"/>
    <mergeCell ref="D7:E7"/>
    <mergeCell ref="F7:F8"/>
    <mergeCell ref="G7:H7"/>
    <mergeCell ref="I7:I8"/>
    <mergeCell ref="A5:K5"/>
    <mergeCell ref="M6:O6"/>
    <mergeCell ref="D11:D14"/>
    <mergeCell ref="A14:A17"/>
    <mergeCell ref="A49:K49"/>
    <mergeCell ref="A9:A12"/>
    <mergeCell ref="D111:D114"/>
    <mergeCell ref="A29:A32"/>
    <mergeCell ref="A99:A102"/>
    <mergeCell ref="D101:D104"/>
    <mergeCell ref="G108:G111"/>
    <mergeCell ref="A149:A152"/>
    <mergeCell ref="A144:A147"/>
    <mergeCell ref="A139:A142"/>
    <mergeCell ref="A134:A137"/>
    <mergeCell ref="A130:K130"/>
    <mergeCell ref="G133:H133"/>
    <mergeCell ref="G132:H132"/>
    <mergeCell ref="D133:E133"/>
    <mergeCell ref="D132:E132"/>
    <mergeCell ref="A133:B133"/>
    <mergeCell ref="A132:B132"/>
    <mergeCell ref="J67:J70"/>
    <mergeCell ref="G72:G75"/>
    <mergeCell ref="G62:G65"/>
    <mergeCell ref="G141:G144"/>
    <mergeCell ref="D146:D149"/>
    <mergeCell ref="A65:A68"/>
    <mergeCell ref="D187:D190"/>
    <mergeCell ref="D136:D139"/>
    <mergeCell ref="D60:D63"/>
    <mergeCell ref="D75:D78"/>
    <mergeCell ref="D70:D73"/>
    <mergeCell ref="D65:D68"/>
    <mergeCell ref="A190:A193"/>
    <mergeCell ref="A185:A188"/>
    <mergeCell ref="A160:K160"/>
    <mergeCell ref="A181:K181"/>
    <mergeCell ref="A173:A176"/>
    <mergeCell ref="A168:A171"/>
    <mergeCell ref="G170:G173"/>
    <mergeCell ref="G163:H163"/>
    <mergeCell ref="A108:A111"/>
    <mergeCell ref="D106:D109"/>
    <mergeCell ref="A86:K86"/>
    <mergeCell ref="D96:D99"/>
    <mergeCell ref="G98:G101"/>
    <mergeCell ref="J103:J106"/>
    <mergeCell ref="A88:B88"/>
    <mergeCell ref="A89:B89"/>
    <mergeCell ref="A44:A47"/>
    <mergeCell ref="A39:A42"/>
    <mergeCell ref="A34:A37"/>
    <mergeCell ref="A24:A27"/>
    <mergeCell ref="A19:A22"/>
    <mergeCell ref="G35:G38"/>
    <mergeCell ref="D41:D44"/>
    <mergeCell ref="D31:D34"/>
    <mergeCell ref="D21:D24"/>
    <mergeCell ref="A184:B184"/>
    <mergeCell ref="D184:E184"/>
    <mergeCell ref="D183:E183"/>
    <mergeCell ref="D52:E52"/>
    <mergeCell ref="D51:E51"/>
    <mergeCell ref="J89:K89"/>
    <mergeCell ref="J88:K88"/>
    <mergeCell ref="G89:H89"/>
    <mergeCell ref="G88:H88"/>
    <mergeCell ref="D89:E89"/>
    <mergeCell ref="D88:E88"/>
    <mergeCell ref="G162:H162"/>
    <mergeCell ref="D163:E163"/>
    <mergeCell ref="D162:E162"/>
    <mergeCell ref="A163:B163"/>
    <mergeCell ref="A162:B162"/>
    <mergeCell ref="A183:B183"/>
    <mergeCell ref="D173:D176"/>
    <mergeCell ref="D168:D171"/>
    <mergeCell ref="A60:A63"/>
    <mergeCell ref="A51:B51"/>
    <mergeCell ref="A52:B52"/>
    <mergeCell ref="A70:A73"/>
    <mergeCell ref="A75:A78"/>
  </mergeCells>
  <phoneticPr fontId="9" type="noConversion"/>
  <printOptions verticalCentered="1"/>
  <pageMargins left="0.19685039370078741" right="0.70866141732283472" top="0.94488188976377963" bottom="0.74803149606299213" header="0.31496062992125984" footer="0.31496062992125984"/>
  <pageSetup paperSize="9" scale="16" orientation="landscape" r:id="rId1"/>
  <headerFooter>
    <oddHeader>&amp;L&amp;D&amp;C&amp;A&amp;R&amp;G</oddHeader>
    <oddFooter>&amp;LMedhi DEGUIL&amp;CPage &amp;P&amp;R&amp;D</oddFooter>
  </headerFooter>
  <rowBreaks count="3" manualBreakCount="3">
    <brk id="48" max="18" man="1"/>
    <brk id="85" max="18" man="1"/>
    <brk id="129" max="18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7EC1-CF44-43AF-9315-53E1807DE155}">
  <dimension ref="A2:W22"/>
  <sheetViews>
    <sheetView zoomScale="55" zoomScaleNormal="55" workbookViewId="0">
      <selection activeCell="T62" sqref="T62"/>
    </sheetView>
  </sheetViews>
  <sheetFormatPr baseColWidth="10" defaultRowHeight="14.5" x14ac:dyDescent="0.35"/>
  <sheetData>
    <row r="2" spans="1:23" ht="15" thickBot="1" x14ac:dyDescent="0.4"/>
    <row r="3" spans="1:23" ht="15" thickBot="1" x14ac:dyDescent="0.4">
      <c r="A3" s="410" t="s">
        <v>342</v>
      </c>
      <c r="B3" s="411"/>
      <c r="C3" s="412"/>
      <c r="E3" s="410" t="s">
        <v>343</v>
      </c>
      <c r="F3" s="411"/>
      <c r="G3" s="412"/>
      <c r="I3" s="410" t="s">
        <v>344</v>
      </c>
      <c r="J3" s="411"/>
      <c r="K3" s="412"/>
      <c r="M3" s="410" t="s">
        <v>345</v>
      </c>
      <c r="N3" s="411"/>
      <c r="O3" s="412"/>
      <c r="Q3" s="410" t="s">
        <v>346</v>
      </c>
      <c r="R3" s="411"/>
      <c r="S3" s="412"/>
      <c r="U3" s="410" t="s">
        <v>347</v>
      </c>
      <c r="V3" s="411"/>
      <c r="W3" s="412"/>
    </row>
    <row r="4" spans="1:23" ht="15" thickBot="1" x14ac:dyDescent="0.4">
      <c r="C4" t="s">
        <v>348</v>
      </c>
    </row>
    <row r="5" spans="1:23" x14ac:dyDescent="0.35">
      <c r="A5" s="398" t="s">
        <v>254</v>
      </c>
      <c r="B5" s="120" t="s">
        <v>15</v>
      </c>
      <c r="C5" s="121"/>
    </row>
    <row r="6" spans="1:23" x14ac:dyDescent="0.35">
      <c r="A6" s="399"/>
      <c r="B6" s="122" t="s">
        <v>37</v>
      </c>
      <c r="C6" s="123"/>
    </row>
    <row r="7" spans="1:23" x14ac:dyDescent="0.35">
      <c r="A7" s="399"/>
      <c r="B7" s="122" t="s">
        <v>47</v>
      </c>
      <c r="C7" s="123"/>
    </row>
    <row r="8" spans="1:23" ht="15" thickBot="1" x14ac:dyDescent="0.4">
      <c r="A8" s="399"/>
      <c r="B8" s="122" t="s">
        <v>55</v>
      </c>
      <c r="C8" s="123"/>
    </row>
    <row r="9" spans="1:23" x14ac:dyDescent="0.35">
      <c r="A9" s="399"/>
      <c r="B9" s="122" t="s">
        <v>17</v>
      </c>
      <c r="C9" s="123"/>
      <c r="E9" s="398" t="s">
        <v>254</v>
      </c>
      <c r="F9" s="120" t="s">
        <v>15</v>
      </c>
      <c r="G9" s="121"/>
    </row>
    <row r="10" spans="1:23" ht="15" thickBot="1" x14ac:dyDescent="0.4">
      <c r="A10" s="399"/>
      <c r="B10" s="122" t="s">
        <v>39</v>
      </c>
      <c r="C10" s="123"/>
      <c r="E10" s="399"/>
      <c r="F10" s="122" t="s">
        <v>37</v>
      </c>
      <c r="G10" s="123"/>
    </row>
    <row r="11" spans="1:23" x14ac:dyDescent="0.35">
      <c r="A11" s="399"/>
      <c r="B11" s="122" t="s">
        <v>49</v>
      </c>
      <c r="C11" s="123"/>
      <c r="E11" s="399"/>
      <c r="F11" s="122" t="s">
        <v>47</v>
      </c>
      <c r="G11" s="123"/>
      <c r="I11" s="398" t="s">
        <v>254</v>
      </c>
      <c r="J11" s="120" t="s">
        <v>15</v>
      </c>
      <c r="K11" s="121"/>
    </row>
    <row r="12" spans="1:23" ht="15" thickBot="1" x14ac:dyDescent="0.4">
      <c r="A12" s="400"/>
      <c r="B12" s="124" t="s">
        <v>57</v>
      </c>
      <c r="C12" s="125"/>
      <c r="E12" s="400"/>
      <c r="F12" s="124" t="s">
        <v>55</v>
      </c>
      <c r="G12" s="125"/>
      <c r="I12" s="400"/>
      <c r="J12" s="122" t="s">
        <v>37</v>
      </c>
      <c r="K12" s="123"/>
    </row>
    <row r="13" spans="1:23" x14ac:dyDescent="0.35">
      <c r="A13" s="398" t="s">
        <v>264</v>
      </c>
      <c r="B13" s="120" t="s">
        <v>71</v>
      </c>
      <c r="C13" s="121"/>
      <c r="E13" s="398" t="s">
        <v>264</v>
      </c>
      <c r="F13" s="120" t="s">
        <v>17</v>
      </c>
      <c r="G13" s="121"/>
      <c r="I13" s="398" t="s">
        <v>264</v>
      </c>
      <c r="J13" s="120" t="s">
        <v>47</v>
      </c>
      <c r="K13" s="121"/>
      <c r="M13" s="398" t="s">
        <v>254</v>
      </c>
      <c r="N13" s="120" t="s">
        <v>15</v>
      </c>
      <c r="O13" s="121"/>
    </row>
    <row r="14" spans="1:23" ht="15" thickBot="1" x14ac:dyDescent="0.4">
      <c r="A14" s="399"/>
      <c r="B14" s="122" t="s">
        <v>91</v>
      </c>
      <c r="C14" s="123"/>
      <c r="E14" s="399"/>
      <c r="F14" s="122" t="s">
        <v>39</v>
      </c>
      <c r="G14" s="123"/>
      <c r="I14" s="399"/>
      <c r="J14" s="122" t="s">
        <v>55</v>
      </c>
      <c r="K14" s="123"/>
      <c r="M14" s="399"/>
      <c r="N14" s="122" t="s">
        <v>37</v>
      </c>
      <c r="O14" s="123"/>
    </row>
    <row r="15" spans="1:23" x14ac:dyDescent="0.35">
      <c r="A15" s="399"/>
      <c r="B15" s="122" t="s">
        <v>110</v>
      </c>
      <c r="C15" s="123"/>
      <c r="E15" s="399"/>
      <c r="F15" s="122" t="s">
        <v>49</v>
      </c>
      <c r="G15" s="123"/>
      <c r="I15" s="399"/>
      <c r="J15" s="122" t="s">
        <v>17</v>
      </c>
      <c r="K15" s="123"/>
      <c r="M15" s="399"/>
      <c r="N15" s="122" t="s">
        <v>47</v>
      </c>
      <c r="O15" s="123"/>
      <c r="Q15" s="398" t="s">
        <v>254</v>
      </c>
      <c r="R15" s="120" t="s">
        <v>15</v>
      </c>
      <c r="S15" s="121"/>
    </row>
    <row r="16" spans="1:23" ht="15" thickBot="1" x14ac:dyDescent="0.4">
      <c r="A16" s="400"/>
      <c r="B16" s="124" t="s">
        <v>122</v>
      </c>
      <c r="C16" s="125"/>
      <c r="E16" s="400"/>
      <c r="F16" s="124" t="s">
        <v>57</v>
      </c>
      <c r="G16" s="125"/>
      <c r="I16" s="400"/>
      <c r="J16" s="124" t="s">
        <v>39</v>
      </c>
      <c r="K16" s="125"/>
      <c r="M16" s="400"/>
      <c r="N16" s="124" t="s">
        <v>55</v>
      </c>
      <c r="O16" s="125"/>
      <c r="Q16" s="400"/>
      <c r="R16" s="124" t="s">
        <v>37</v>
      </c>
      <c r="S16" s="125"/>
    </row>
    <row r="17" spans="1:23" ht="15" thickBot="1" x14ac:dyDescent="0.4">
      <c r="A17" s="401" t="s">
        <v>243</v>
      </c>
      <c r="B17" s="402"/>
      <c r="C17" s="403"/>
      <c r="E17" s="401" t="s">
        <v>243</v>
      </c>
      <c r="F17" s="402"/>
      <c r="G17" s="403"/>
      <c r="I17" s="401" t="s">
        <v>243</v>
      </c>
      <c r="J17" s="402"/>
      <c r="K17" s="403"/>
      <c r="M17" s="401" t="s">
        <v>243</v>
      </c>
      <c r="N17" s="402"/>
      <c r="O17" s="403"/>
      <c r="Q17" s="401" t="s">
        <v>243</v>
      </c>
      <c r="R17" s="402"/>
      <c r="S17" s="403"/>
    </row>
    <row r="18" spans="1:23" x14ac:dyDescent="0.35">
      <c r="A18" s="398" t="s">
        <v>285</v>
      </c>
      <c r="B18" s="120" t="s">
        <v>73</v>
      </c>
      <c r="C18" s="121"/>
      <c r="E18" s="129" t="s">
        <v>272</v>
      </c>
      <c r="F18" s="120" t="s">
        <v>71</v>
      </c>
      <c r="G18" s="121"/>
      <c r="I18" s="398" t="s">
        <v>272</v>
      </c>
      <c r="J18" s="120" t="s">
        <v>49</v>
      </c>
      <c r="K18" s="121"/>
      <c r="M18" s="398" t="s">
        <v>264</v>
      </c>
      <c r="N18" s="120" t="s">
        <v>17</v>
      </c>
      <c r="O18" s="121"/>
      <c r="Q18" s="398" t="s">
        <v>264</v>
      </c>
      <c r="R18" s="120" t="s">
        <v>47</v>
      </c>
      <c r="S18" s="121"/>
      <c r="U18" s="398" t="s">
        <v>254</v>
      </c>
      <c r="V18" s="120" t="s">
        <v>15</v>
      </c>
      <c r="W18" s="121"/>
    </row>
    <row r="19" spans="1:23" ht="15" thickBot="1" x14ac:dyDescent="0.4">
      <c r="A19" s="400"/>
      <c r="B19" s="124" t="s">
        <v>93</v>
      </c>
      <c r="C19" s="125"/>
      <c r="E19" s="130"/>
      <c r="F19" s="122" t="s">
        <v>91</v>
      </c>
      <c r="G19" s="123"/>
      <c r="I19" s="400"/>
      <c r="J19" s="122" t="s">
        <v>57</v>
      </c>
      <c r="K19" s="123"/>
      <c r="M19" s="400"/>
      <c r="N19" s="122" t="s">
        <v>39</v>
      </c>
      <c r="O19" s="123"/>
      <c r="Q19" s="400"/>
      <c r="R19" s="122" t="s">
        <v>55</v>
      </c>
      <c r="S19" s="123"/>
      <c r="U19" s="400"/>
      <c r="V19" s="122" t="s">
        <v>37</v>
      </c>
      <c r="W19" s="123"/>
    </row>
    <row r="20" spans="1:23" x14ac:dyDescent="0.35">
      <c r="A20" s="404" t="s">
        <v>244</v>
      </c>
      <c r="B20" s="405"/>
      <c r="C20" s="406"/>
      <c r="E20" s="404" t="s">
        <v>244</v>
      </c>
      <c r="F20" s="405"/>
      <c r="G20" s="406"/>
      <c r="I20" s="404" t="s">
        <v>244</v>
      </c>
      <c r="J20" s="405"/>
      <c r="K20" s="406"/>
      <c r="M20" s="404" t="s">
        <v>244</v>
      </c>
      <c r="N20" s="405"/>
      <c r="O20" s="406"/>
      <c r="Q20" s="404" t="s">
        <v>244</v>
      </c>
      <c r="R20" s="405"/>
      <c r="S20" s="406"/>
      <c r="U20" s="404" t="s">
        <v>244</v>
      </c>
      <c r="V20" s="405"/>
      <c r="W20" s="406"/>
    </row>
    <row r="21" spans="1:23" ht="15" thickBot="1" x14ac:dyDescent="0.4">
      <c r="A21" s="407"/>
      <c r="B21" s="408"/>
      <c r="C21" s="409"/>
      <c r="E21" s="407"/>
      <c r="F21" s="408"/>
      <c r="G21" s="409"/>
      <c r="I21" s="407"/>
      <c r="J21" s="408"/>
      <c r="K21" s="409"/>
      <c r="M21" s="407"/>
      <c r="N21" s="408"/>
      <c r="O21" s="409"/>
      <c r="Q21" s="407"/>
      <c r="R21" s="408"/>
      <c r="S21" s="409"/>
      <c r="U21" s="407"/>
      <c r="V21" s="408"/>
      <c r="W21" s="409"/>
    </row>
    <row r="22" spans="1:23" ht="15" thickBot="1" x14ac:dyDescent="0.4">
      <c r="A22" s="126" t="s">
        <v>179</v>
      </c>
      <c r="B22" s="127" t="s">
        <v>18</v>
      </c>
      <c r="C22" s="128"/>
      <c r="E22" s="126" t="s">
        <v>179</v>
      </c>
      <c r="F22" s="122" t="s">
        <v>110</v>
      </c>
      <c r="G22" s="123"/>
      <c r="I22" s="126" t="s">
        <v>179</v>
      </c>
      <c r="J22" s="122" t="s">
        <v>71</v>
      </c>
      <c r="K22" s="123"/>
      <c r="M22" s="126" t="s">
        <v>179</v>
      </c>
      <c r="N22" s="122" t="s">
        <v>49</v>
      </c>
      <c r="O22" s="123"/>
      <c r="Q22" s="126" t="s">
        <v>179</v>
      </c>
      <c r="R22" s="122" t="s">
        <v>17</v>
      </c>
      <c r="S22" s="123"/>
      <c r="U22" s="126" t="s">
        <v>179</v>
      </c>
      <c r="V22" s="122" t="s">
        <v>47</v>
      </c>
      <c r="W22" s="123"/>
    </row>
  </sheetData>
  <mergeCells count="30">
    <mergeCell ref="A3:C3"/>
    <mergeCell ref="U3:W3"/>
    <mergeCell ref="Q3:S3"/>
    <mergeCell ref="M3:O3"/>
    <mergeCell ref="I3:K3"/>
    <mergeCell ref="E3:G3"/>
    <mergeCell ref="U20:W21"/>
    <mergeCell ref="A18:A19"/>
    <mergeCell ref="I18:I19"/>
    <mergeCell ref="M18:M19"/>
    <mergeCell ref="Q18:Q19"/>
    <mergeCell ref="U18:U19"/>
    <mergeCell ref="A20:C21"/>
    <mergeCell ref="E20:G21"/>
    <mergeCell ref="I20:K21"/>
    <mergeCell ref="M20:O21"/>
    <mergeCell ref="Q20:S21"/>
    <mergeCell ref="M13:M16"/>
    <mergeCell ref="Q15:Q16"/>
    <mergeCell ref="A17:C17"/>
    <mergeCell ref="E17:G17"/>
    <mergeCell ref="I17:K17"/>
    <mergeCell ref="M17:O17"/>
    <mergeCell ref="Q17:S17"/>
    <mergeCell ref="A5:A12"/>
    <mergeCell ref="E9:E12"/>
    <mergeCell ref="I11:I12"/>
    <mergeCell ref="A13:A16"/>
    <mergeCell ref="E13:E16"/>
    <mergeCell ref="I13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4F2D-3BAD-4CA6-9022-AFFD95B06F18}">
  <dimension ref="B2:L26"/>
  <sheetViews>
    <sheetView showGridLines="0" zoomScale="120" zoomScaleNormal="120" workbookViewId="0">
      <selection activeCell="F23" sqref="F23:H23"/>
    </sheetView>
  </sheetViews>
  <sheetFormatPr baseColWidth="10" defaultRowHeight="14.5" x14ac:dyDescent="0.35"/>
  <cols>
    <col min="2" max="2" width="13.08984375" customWidth="1"/>
  </cols>
  <sheetData>
    <row r="2" spans="2:12" ht="15" thickBot="1" x14ac:dyDescent="0.4"/>
    <row r="3" spans="2:12" ht="15" thickBot="1" x14ac:dyDescent="0.4">
      <c r="B3" s="410" t="s">
        <v>345</v>
      </c>
      <c r="C3" s="411"/>
      <c r="D3" s="412"/>
      <c r="F3" s="410" t="s">
        <v>346</v>
      </c>
      <c r="G3" s="411"/>
      <c r="H3" s="412"/>
      <c r="J3" s="410" t="s">
        <v>347</v>
      </c>
      <c r="K3" s="411"/>
      <c r="L3" s="412"/>
    </row>
    <row r="4" spans="2:12" ht="15" thickBot="1" x14ac:dyDescent="0.4">
      <c r="E4" s="188"/>
      <c r="F4" s="188"/>
      <c r="G4" s="188"/>
      <c r="H4" s="188"/>
      <c r="I4" s="188"/>
      <c r="J4" s="188"/>
      <c r="K4" s="188"/>
      <c r="L4" s="188"/>
    </row>
    <row r="5" spans="2:12" x14ac:dyDescent="0.35">
      <c r="B5" s="398" t="s">
        <v>254</v>
      </c>
      <c r="C5" s="120" t="s">
        <v>15</v>
      </c>
      <c r="D5" s="121"/>
    </row>
    <row r="6" spans="2:12" x14ac:dyDescent="0.35">
      <c r="B6" s="399"/>
      <c r="C6" s="122" t="s">
        <v>37</v>
      </c>
      <c r="D6" s="123"/>
    </row>
    <row r="7" spans="2:12" x14ac:dyDescent="0.35">
      <c r="B7" s="399"/>
      <c r="C7" s="122" t="s">
        <v>47</v>
      </c>
      <c r="D7" s="123"/>
    </row>
    <row r="8" spans="2:12" ht="15" thickBot="1" x14ac:dyDescent="0.4">
      <c r="B8" s="400"/>
      <c r="C8" s="124" t="s">
        <v>55</v>
      </c>
      <c r="D8" s="125"/>
    </row>
    <row r="9" spans="2:12" ht="15" thickBot="1" x14ac:dyDescent="0.4">
      <c r="B9" s="154" t="s">
        <v>329</v>
      </c>
      <c r="C9" s="154"/>
      <c r="D9" s="154"/>
      <c r="E9" s="188"/>
      <c r="I9" s="188"/>
      <c r="J9" s="188"/>
      <c r="K9" s="188"/>
      <c r="L9" s="188"/>
    </row>
    <row r="10" spans="2:12" x14ac:dyDescent="0.35">
      <c r="B10" s="398" t="s">
        <v>264</v>
      </c>
      <c r="C10" s="120" t="s">
        <v>17</v>
      </c>
      <c r="D10" s="121"/>
      <c r="F10" s="129" t="s">
        <v>254</v>
      </c>
      <c r="G10" s="120" t="s">
        <v>15</v>
      </c>
      <c r="H10" s="121"/>
    </row>
    <row r="11" spans="2:12" ht="15" thickBot="1" x14ac:dyDescent="0.4">
      <c r="B11" s="415"/>
      <c r="C11" s="122" t="s">
        <v>39</v>
      </c>
      <c r="D11" s="123"/>
      <c r="F11" s="153"/>
      <c r="G11" s="124" t="s">
        <v>37</v>
      </c>
      <c r="H11" s="125"/>
    </row>
    <row r="12" spans="2:12" x14ac:dyDescent="0.35">
      <c r="B12" s="413" t="s">
        <v>272</v>
      </c>
      <c r="C12" s="122" t="s">
        <v>49</v>
      </c>
      <c r="D12" s="123"/>
      <c r="F12" s="154"/>
      <c r="G12" s="154"/>
      <c r="H12" s="154"/>
    </row>
    <row r="13" spans="2:12" ht="15" thickBot="1" x14ac:dyDescent="0.4">
      <c r="B13" s="414"/>
      <c r="C13" s="124" t="s">
        <v>57</v>
      </c>
      <c r="D13" s="125"/>
      <c r="F13" s="154"/>
      <c r="G13" s="154"/>
      <c r="H13" s="154"/>
    </row>
    <row r="14" spans="2:12" ht="15" thickBot="1" x14ac:dyDescent="0.4">
      <c r="B14" s="154" t="s">
        <v>349</v>
      </c>
      <c r="C14" s="154"/>
      <c r="D14" s="154"/>
      <c r="E14" s="188"/>
      <c r="F14" s="154" t="s">
        <v>349</v>
      </c>
      <c r="G14" s="154"/>
      <c r="H14" s="154"/>
    </row>
    <row r="15" spans="2:12" x14ac:dyDescent="0.35">
      <c r="B15" s="189" t="s">
        <v>116</v>
      </c>
      <c r="C15" s="120" t="s">
        <v>124</v>
      </c>
      <c r="D15" s="121"/>
      <c r="F15" s="141" t="s">
        <v>264</v>
      </c>
      <c r="G15" s="190" t="s">
        <v>47</v>
      </c>
      <c r="H15" s="191"/>
      <c r="I15" s="192"/>
      <c r="J15" s="151" t="s">
        <v>254</v>
      </c>
      <c r="K15" s="120" t="s">
        <v>15</v>
      </c>
      <c r="L15" s="121"/>
    </row>
    <row r="16" spans="2:12" ht="15" thickBot="1" x14ac:dyDescent="0.4">
      <c r="B16" s="144" t="s">
        <v>285</v>
      </c>
      <c r="C16" s="122" t="s">
        <v>71</v>
      </c>
      <c r="D16" s="123"/>
      <c r="F16" s="142"/>
      <c r="G16" s="193" t="s">
        <v>55</v>
      </c>
      <c r="H16" s="194"/>
      <c r="J16" s="152"/>
      <c r="K16" s="124" t="s">
        <v>37</v>
      </c>
      <c r="L16" s="125"/>
    </row>
    <row r="17" spans="2:12" x14ac:dyDescent="0.35">
      <c r="B17" s="145"/>
      <c r="C17" s="122" t="s">
        <v>91</v>
      </c>
      <c r="D17" s="123"/>
      <c r="F17" s="154"/>
      <c r="G17" s="154"/>
      <c r="H17" s="154"/>
      <c r="J17" s="154"/>
      <c r="K17" s="154"/>
      <c r="L17" s="154"/>
    </row>
    <row r="18" spans="2:12" ht="15" thickBot="1" x14ac:dyDescent="0.4">
      <c r="B18" s="146" t="s">
        <v>295</v>
      </c>
      <c r="C18" s="124" t="s">
        <v>110</v>
      </c>
      <c r="D18" s="125"/>
      <c r="F18" s="154"/>
      <c r="G18" s="154"/>
      <c r="H18" s="154"/>
      <c r="J18" s="154"/>
      <c r="K18" s="154"/>
      <c r="L18" s="154"/>
    </row>
    <row r="19" spans="2:12" ht="15" thickBot="1" x14ac:dyDescent="0.4">
      <c r="B19" s="154" t="s">
        <v>329</v>
      </c>
      <c r="C19" s="154"/>
      <c r="D19" s="154"/>
      <c r="F19" s="154" t="s">
        <v>349</v>
      </c>
      <c r="G19" s="154"/>
      <c r="H19" s="154"/>
      <c r="I19" s="188"/>
      <c r="J19" s="154" t="s">
        <v>244</v>
      </c>
      <c r="K19" s="154"/>
      <c r="L19" s="154"/>
    </row>
    <row r="20" spans="2:12" x14ac:dyDescent="0.35">
      <c r="B20" s="143" t="s">
        <v>117</v>
      </c>
      <c r="C20" s="120" t="s">
        <v>125</v>
      </c>
      <c r="D20" s="121"/>
      <c r="E20" s="192"/>
      <c r="F20" s="147" t="s">
        <v>272</v>
      </c>
      <c r="G20" s="120" t="s">
        <v>124</v>
      </c>
      <c r="H20" s="121"/>
      <c r="J20" s="129" t="s">
        <v>264</v>
      </c>
      <c r="K20" s="190" t="s">
        <v>47</v>
      </c>
      <c r="L20" s="181"/>
    </row>
    <row r="21" spans="2:12" ht="15" thickBot="1" x14ac:dyDescent="0.4">
      <c r="B21" s="153" t="s">
        <v>301</v>
      </c>
      <c r="C21" s="195" t="s">
        <v>122</v>
      </c>
      <c r="D21" s="194"/>
      <c r="F21" s="148" t="s">
        <v>285</v>
      </c>
      <c r="G21" s="122" t="s">
        <v>17</v>
      </c>
      <c r="H21" s="123"/>
      <c r="J21" s="149" t="s">
        <v>272</v>
      </c>
      <c r="K21" s="124" t="s">
        <v>55</v>
      </c>
      <c r="L21" s="125"/>
    </row>
    <row r="22" spans="2:12" ht="15" thickBot="1" x14ac:dyDescent="0.4">
      <c r="B22" s="154"/>
      <c r="C22" s="154"/>
      <c r="D22" s="154"/>
      <c r="F22" s="149" t="s">
        <v>295</v>
      </c>
      <c r="G22" s="124" t="s">
        <v>39</v>
      </c>
      <c r="H22" s="125"/>
      <c r="J22" s="154"/>
      <c r="K22" s="154"/>
      <c r="L22" s="154"/>
    </row>
    <row r="23" spans="2:12" ht="15" thickBot="1" x14ac:dyDescent="0.4">
      <c r="B23" s="154" t="s">
        <v>329</v>
      </c>
      <c r="C23" s="154"/>
      <c r="D23" s="154"/>
      <c r="F23" s="196" t="s">
        <v>329</v>
      </c>
      <c r="G23" s="154"/>
      <c r="H23" s="154"/>
      <c r="I23" s="188"/>
      <c r="J23" s="154" t="s">
        <v>329</v>
      </c>
      <c r="K23" s="154"/>
      <c r="L23" s="154"/>
    </row>
    <row r="24" spans="2:12" ht="15" thickBot="1" x14ac:dyDescent="0.4">
      <c r="B24" s="126" t="s">
        <v>311</v>
      </c>
      <c r="C24" s="127" t="s">
        <v>73</v>
      </c>
      <c r="D24" s="128"/>
      <c r="E24" s="192"/>
      <c r="F24" s="150" t="s">
        <v>301</v>
      </c>
      <c r="G24" s="127" t="s">
        <v>49</v>
      </c>
      <c r="H24" s="128"/>
      <c r="J24" s="150" t="s">
        <v>285</v>
      </c>
      <c r="K24" s="127" t="s">
        <v>17</v>
      </c>
      <c r="L24" s="128"/>
    </row>
    <row r="25" spans="2:12" ht="15" thickBot="1" x14ac:dyDescent="0.4">
      <c r="B25" s="154" t="s">
        <v>329</v>
      </c>
      <c r="C25" s="154"/>
      <c r="D25" s="154"/>
      <c r="E25" s="188"/>
      <c r="F25" s="196" t="s">
        <v>329</v>
      </c>
      <c r="G25" s="154"/>
      <c r="H25" s="154"/>
      <c r="I25" s="188"/>
      <c r="J25" s="196" t="s">
        <v>244</v>
      </c>
      <c r="K25" s="154"/>
      <c r="L25" s="154"/>
    </row>
    <row r="26" spans="2:12" ht="15" thickBot="1" x14ac:dyDescent="0.4">
      <c r="B26" s="126" t="s">
        <v>179</v>
      </c>
      <c r="C26" s="127" t="s">
        <v>93</v>
      </c>
      <c r="D26" s="128"/>
      <c r="F26" s="150" t="s">
        <v>179</v>
      </c>
      <c r="G26" s="127" t="s">
        <v>57</v>
      </c>
      <c r="H26" s="128"/>
      <c r="J26" s="150" t="s">
        <v>179</v>
      </c>
      <c r="K26" s="127" t="s">
        <v>39</v>
      </c>
      <c r="L26" s="128"/>
    </row>
  </sheetData>
  <mergeCells count="6">
    <mergeCell ref="B12:B13"/>
    <mergeCell ref="B3:D3"/>
    <mergeCell ref="F3:H3"/>
    <mergeCell ref="J3:L3"/>
    <mergeCell ref="B5:B8"/>
    <mergeCell ref="B10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346B-1ED9-4C46-9898-716CE563502F}">
  <sheetPr>
    <pageSetUpPr fitToPage="1"/>
  </sheetPr>
  <dimension ref="A1:E54"/>
  <sheetViews>
    <sheetView showGridLines="0" zoomScale="60" zoomScaleNormal="60" zoomScaleSheetLayoutView="110" workbookViewId="0"/>
  </sheetViews>
  <sheetFormatPr baseColWidth="10" defaultRowHeight="14.5" x14ac:dyDescent="0.35"/>
  <cols>
    <col min="3" max="3" width="11.90625" bestFit="1" customWidth="1"/>
    <col min="4" max="4" width="25.81640625" customWidth="1"/>
    <col min="5" max="5" width="34.1796875" customWidth="1"/>
  </cols>
  <sheetData>
    <row r="1" spans="1:5" ht="15" thickBot="1" x14ac:dyDescent="0.4"/>
    <row r="2" spans="1:5" ht="22" customHeight="1" thickTop="1" x14ac:dyDescent="0.35">
      <c r="A2" s="424" t="s">
        <v>388</v>
      </c>
      <c r="B2" s="425"/>
      <c r="C2" s="426"/>
      <c r="D2" s="422" t="s">
        <v>392</v>
      </c>
      <c r="E2" s="226" t="s">
        <v>390</v>
      </c>
    </row>
    <row r="3" spans="1:5" ht="22" customHeight="1" thickBot="1" x14ac:dyDescent="0.4">
      <c r="A3" s="427"/>
      <c r="B3" s="428"/>
      <c r="C3" s="429"/>
      <c r="D3" s="423"/>
      <c r="E3" s="225" t="s">
        <v>391</v>
      </c>
    </row>
    <row r="4" spans="1:5" ht="29" customHeight="1" thickTop="1" thickBot="1" x14ac:dyDescent="0.4">
      <c r="A4" s="430" t="s">
        <v>378</v>
      </c>
      <c r="B4" s="431"/>
      <c r="C4" s="432"/>
      <c r="D4" s="210" t="s">
        <v>350</v>
      </c>
      <c r="E4" s="223" t="s">
        <v>386</v>
      </c>
    </row>
    <row r="5" spans="1:5" ht="29" customHeight="1" thickTop="1" x14ac:dyDescent="0.45">
      <c r="A5" s="433" t="s">
        <v>380</v>
      </c>
      <c r="B5" s="434" t="s">
        <v>381</v>
      </c>
      <c r="C5" s="435" t="s">
        <v>382</v>
      </c>
      <c r="D5" s="214" t="s">
        <v>351</v>
      </c>
      <c r="E5" s="216"/>
    </row>
    <row r="6" spans="1:5" ht="29" customHeight="1" x14ac:dyDescent="0.45">
      <c r="A6" s="416"/>
      <c r="B6" s="418"/>
      <c r="C6" s="420"/>
      <c r="D6" s="212" t="s">
        <v>351</v>
      </c>
      <c r="E6" s="217"/>
    </row>
    <row r="7" spans="1:5" ht="29" customHeight="1" x14ac:dyDescent="0.45">
      <c r="A7" s="416" t="s">
        <v>379</v>
      </c>
      <c r="B7" s="418" t="s">
        <v>379</v>
      </c>
      <c r="C7" s="420" t="s">
        <v>379</v>
      </c>
      <c r="D7" s="212" t="s">
        <v>351</v>
      </c>
      <c r="E7" s="217"/>
    </row>
    <row r="8" spans="1:5" ht="29" customHeight="1" thickBot="1" x14ac:dyDescent="0.5">
      <c r="A8" s="417"/>
      <c r="B8" s="419"/>
      <c r="C8" s="421"/>
      <c r="D8" s="213" t="s">
        <v>351</v>
      </c>
      <c r="E8" s="218"/>
    </row>
    <row r="9" spans="1:5" ht="15" thickTop="1" x14ac:dyDescent="0.35"/>
    <row r="10" spans="1:5" ht="15" thickBot="1" x14ac:dyDescent="0.4"/>
    <row r="11" spans="1:5" ht="22" customHeight="1" thickTop="1" x14ac:dyDescent="0.35">
      <c r="A11" s="424" t="s">
        <v>388</v>
      </c>
      <c r="B11" s="425"/>
      <c r="C11" s="426"/>
      <c r="D11" s="422" t="s">
        <v>392</v>
      </c>
      <c r="E11" s="226" t="s">
        <v>390</v>
      </c>
    </row>
    <row r="12" spans="1:5" ht="22" customHeight="1" thickBot="1" x14ac:dyDescent="0.4">
      <c r="A12" s="427"/>
      <c r="B12" s="428"/>
      <c r="C12" s="429"/>
      <c r="D12" s="423"/>
      <c r="E12" s="225" t="s">
        <v>391</v>
      </c>
    </row>
    <row r="13" spans="1:5" ht="29" customHeight="1" thickTop="1" thickBot="1" x14ac:dyDescent="0.4">
      <c r="A13" s="430" t="s">
        <v>378</v>
      </c>
      <c r="B13" s="431"/>
      <c r="C13" s="432"/>
      <c r="D13" s="210" t="s">
        <v>350</v>
      </c>
      <c r="E13" s="223" t="s">
        <v>386</v>
      </c>
    </row>
    <row r="14" spans="1:5" ht="29" customHeight="1" thickTop="1" x14ac:dyDescent="0.45">
      <c r="A14" s="433" t="s">
        <v>380</v>
      </c>
      <c r="B14" s="434" t="s">
        <v>381</v>
      </c>
      <c r="C14" s="435" t="s">
        <v>382</v>
      </c>
      <c r="D14" s="214" t="s">
        <v>351</v>
      </c>
      <c r="E14" s="216"/>
    </row>
    <row r="15" spans="1:5" ht="29" customHeight="1" x14ac:dyDescent="0.45">
      <c r="A15" s="416"/>
      <c r="B15" s="418"/>
      <c r="C15" s="420"/>
      <c r="D15" s="212" t="s">
        <v>351</v>
      </c>
      <c r="E15" s="217"/>
    </row>
    <row r="16" spans="1:5" ht="29" customHeight="1" x14ac:dyDescent="0.45">
      <c r="A16" s="416" t="s">
        <v>379</v>
      </c>
      <c r="B16" s="418" t="s">
        <v>379</v>
      </c>
      <c r="C16" s="420" t="s">
        <v>379</v>
      </c>
      <c r="D16" s="212" t="s">
        <v>351</v>
      </c>
      <c r="E16" s="217"/>
    </row>
    <row r="17" spans="1:5" ht="29" customHeight="1" thickBot="1" x14ac:dyDescent="0.5">
      <c r="A17" s="417"/>
      <c r="B17" s="419"/>
      <c r="C17" s="421"/>
      <c r="D17" s="213" t="s">
        <v>351</v>
      </c>
      <c r="E17" s="218"/>
    </row>
    <row r="18" spans="1:5" ht="15.5" thickTop="1" thickBot="1" x14ac:dyDescent="0.4">
      <c r="A18" s="227"/>
      <c r="B18" s="227"/>
      <c r="C18" s="227"/>
      <c r="D18" s="227"/>
      <c r="E18" s="227"/>
    </row>
    <row r="19" spans="1:5" ht="15" thickBot="1" x14ac:dyDescent="0.4"/>
    <row r="20" spans="1:5" ht="22" customHeight="1" thickTop="1" x14ac:dyDescent="0.35">
      <c r="A20" s="424" t="s">
        <v>388</v>
      </c>
      <c r="B20" s="425"/>
      <c r="C20" s="426"/>
      <c r="D20" s="422" t="s">
        <v>392</v>
      </c>
      <c r="E20" s="226" t="s">
        <v>390</v>
      </c>
    </row>
    <row r="21" spans="1:5" ht="22" customHeight="1" thickBot="1" x14ac:dyDescent="0.4">
      <c r="A21" s="427"/>
      <c r="B21" s="428"/>
      <c r="C21" s="429"/>
      <c r="D21" s="423"/>
      <c r="E21" s="225" t="s">
        <v>391</v>
      </c>
    </row>
    <row r="22" spans="1:5" ht="29" customHeight="1" thickTop="1" thickBot="1" x14ac:dyDescent="0.4">
      <c r="A22" s="430" t="s">
        <v>378</v>
      </c>
      <c r="B22" s="431"/>
      <c r="C22" s="432"/>
      <c r="D22" s="210" t="s">
        <v>350</v>
      </c>
      <c r="E22" s="223" t="s">
        <v>386</v>
      </c>
    </row>
    <row r="23" spans="1:5" ht="29" customHeight="1" thickTop="1" x14ac:dyDescent="0.45">
      <c r="A23" s="433" t="s">
        <v>380</v>
      </c>
      <c r="B23" s="434" t="s">
        <v>381</v>
      </c>
      <c r="C23" s="435" t="s">
        <v>382</v>
      </c>
      <c r="D23" s="214" t="s">
        <v>351</v>
      </c>
      <c r="E23" s="216"/>
    </row>
    <row r="24" spans="1:5" ht="29" customHeight="1" x14ac:dyDescent="0.45">
      <c r="A24" s="416"/>
      <c r="B24" s="418"/>
      <c r="C24" s="420"/>
      <c r="D24" s="212" t="s">
        <v>351</v>
      </c>
      <c r="E24" s="217"/>
    </row>
    <row r="25" spans="1:5" ht="29" customHeight="1" x14ac:dyDescent="0.45">
      <c r="A25" s="416" t="s">
        <v>379</v>
      </c>
      <c r="B25" s="418" t="s">
        <v>379</v>
      </c>
      <c r="C25" s="420" t="s">
        <v>379</v>
      </c>
      <c r="D25" s="212" t="s">
        <v>351</v>
      </c>
      <c r="E25" s="217"/>
    </row>
    <row r="26" spans="1:5" ht="29" customHeight="1" thickBot="1" x14ac:dyDescent="0.5">
      <c r="A26" s="417"/>
      <c r="B26" s="419"/>
      <c r="C26" s="421"/>
      <c r="D26" s="213" t="s">
        <v>351</v>
      </c>
      <c r="E26" s="218"/>
    </row>
    <row r="27" spans="1:5" ht="15" thickTop="1" x14ac:dyDescent="0.35"/>
    <row r="28" spans="1:5" ht="15" thickBot="1" x14ac:dyDescent="0.4"/>
    <row r="29" spans="1:5" ht="22" customHeight="1" thickTop="1" x14ac:dyDescent="0.35">
      <c r="A29" s="424" t="s">
        <v>388</v>
      </c>
      <c r="B29" s="425"/>
      <c r="C29" s="426"/>
      <c r="D29" s="422" t="s">
        <v>392</v>
      </c>
      <c r="E29" s="226" t="s">
        <v>390</v>
      </c>
    </row>
    <row r="30" spans="1:5" ht="22" customHeight="1" thickBot="1" x14ac:dyDescent="0.4">
      <c r="A30" s="427"/>
      <c r="B30" s="428"/>
      <c r="C30" s="429"/>
      <c r="D30" s="423"/>
      <c r="E30" s="225" t="s">
        <v>391</v>
      </c>
    </row>
    <row r="31" spans="1:5" ht="29" customHeight="1" thickTop="1" thickBot="1" x14ac:dyDescent="0.4">
      <c r="A31" s="430" t="s">
        <v>378</v>
      </c>
      <c r="B31" s="431"/>
      <c r="C31" s="432"/>
      <c r="D31" s="210" t="s">
        <v>350</v>
      </c>
      <c r="E31" s="223" t="s">
        <v>386</v>
      </c>
    </row>
    <row r="32" spans="1:5" ht="29" customHeight="1" thickTop="1" x14ac:dyDescent="0.45">
      <c r="A32" s="433" t="s">
        <v>380</v>
      </c>
      <c r="B32" s="434" t="s">
        <v>381</v>
      </c>
      <c r="C32" s="435" t="s">
        <v>382</v>
      </c>
      <c r="D32" s="214" t="s">
        <v>351</v>
      </c>
      <c r="E32" s="216"/>
    </row>
    <row r="33" spans="1:5" ht="29" customHeight="1" x14ac:dyDescent="0.45">
      <c r="A33" s="416"/>
      <c r="B33" s="418"/>
      <c r="C33" s="420"/>
      <c r="D33" s="212" t="s">
        <v>351</v>
      </c>
      <c r="E33" s="217"/>
    </row>
    <row r="34" spans="1:5" ht="29" customHeight="1" x14ac:dyDescent="0.45">
      <c r="A34" s="416" t="s">
        <v>379</v>
      </c>
      <c r="B34" s="418" t="s">
        <v>379</v>
      </c>
      <c r="C34" s="420" t="s">
        <v>379</v>
      </c>
      <c r="D34" s="212" t="s">
        <v>351</v>
      </c>
      <c r="E34" s="217"/>
    </row>
    <row r="35" spans="1:5" ht="29" customHeight="1" thickBot="1" x14ac:dyDescent="0.5">
      <c r="A35" s="417"/>
      <c r="B35" s="419"/>
      <c r="C35" s="421"/>
      <c r="D35" s="213" t="s">
        <v>351</v>
      </c>
      <c r="E35" s="218"/>
    </row>
    <row r="36" spans="1:5" ht="15.5" thickTop="1" thickBot="1" x14ac:dyDescent="0.4">
      <c r="A36" s="227"/>
      <c r="B36" s="227"/>
      <c r="C36" s="227"/>
      <c r="D36" s="227"/>
      <c r="E36" s="227"/>
    </row>
    <row r="37" spans="1:5" ht="15" thickBot="1" x14ac:dyDescent="0.4"/>
    <row r="38" spans="1:5" ht="22" customHeight="1" thickTop="1" x14ac:dyDescent="0.35">
      <c r="A38" s="424" t="s">
        <v>388</v>
      </c>
      <c r="B38" s="425"/>
      <c r="C38" s="426"/>
      <c r="D38" s="422" t="s">
        <v>392</v>
      </c>
      <c r="E38" s="226" t="s">
        <v>390</v>
      </c>
    </row>
    <row r="39" spans="1:5" ht="22" customHeight="1" thickBot="1" x14ac:dyDescent="0.4">
      <c r="A39" s="427"/>
      <c r="B39" s="428"/>
      <c r="C39" s="429"/>
      <c r="D39" s="423"/>
      <c r="E39" s="225" t="s">
        <v>391</v>
      </c>
    </row>
    <row r="40" spans="1:5" ht="29" customHeight="1" thickTop="1" thickBot="1" x14ac:dyDescent="0.4">
      <c r="A40" s="430" t="s">
        <v>378</v>
      </c>
      <c r="B40" s="431"/>
      <c r="C40" s="432"/>
      <c r="D40" s="210" t="s">
        <v>350</v>
      </c>
      <c r="E40" s="223" t="s">
        <v>386</v>
      </c>
    </row>
    <row r="41" spans="1:5" ht="29" customHeight="1" thickTop="1" x14ac:dyDescent="0.45">
      <c r="A41" s="433" t="s">
        <v>380</v>
      </c>
      <c r="B41" s="434" t="s">
        <v>381</v>
      </c>
      <c r="C41" s="435" t="s">
        <v>382</v>
      </c>
      <c r="D41" s="214" t="s">
        <v>351</v>
      </c>
      <c r="E41" s="216"/>
    </row>
    <row r="42" spans="1:5" ht="29" customHeight="1" x14ac:dyDescent="0.45">
      <c r="A42" s="416"/>
      <c r="B42" s="418"/>
      <c r="C42" s="420"/>
      <c r="D42" s="212" t="s">
        <v>351</v>
      </c>
      <c r="E42" s="217"/>
    </row>
    <row r="43" spans="1:5" ht="29" customHeight="1" x14ac:dyDescent="0.45">
      <c r="A43" s="416" t="s">
        <v>379</v>
      </c>
      <c r="B43" s="418" t="s">
        <v>379</v>
      </c>
      <c r="C43" s="420" t="s">
        <v>379</v>
      </c>
      <c r="D43" s="212" t="s">
        <v>351</v>
      </c>
      <c r="E43" s="217"/>
    </row>
    <row r="44" spans="1:5" ht="29" customHeight="1" thickBot="1" x14ac:dyDescent="0.5">
      <c r="A44" s="417"/>
      <c r="B44" s="419"/>
      <c r="C44" s="421"/>
      <c r="D44" s="213" t="s">
        <v>351</v>
      </c>
      <c r="E44" s="218"/>
    </row>
    <row r="45" spans="1:5" ht="15" thickTop="1" x14ac:dyDescent="0.35"/>
    <row r="46" spans="1:5" ht="15" thickBot="1" x14ac:dyDescent="0.4"/>
    <row r="47" spans="1:5" ht="22" customHeight="1" thickTop="1" x14ac:dyDescent="0.35">
      <c r="A47" s="424" t="s">
        <v>388</v>
      </c>
      <c r="B47" s="425"/>
      <c r="C47" s="426"/>
      <c r="D47" s="422" t="s">
        <v>392</v>
      </c>
      <c r="E47" s="226" t="s">
        <v>390</v>
      </c>
    </row>
    <row r="48" spans="1:5" ht="22" customHeight="1" thickBot="1" x14ac:dyDescent="0.4">
      <c r="A48" s="427"/>
      <c r="B48" s="428"/>
      <c r="C48" s="429"/>
      <c r="D48" s="423"/>
      <c r="E48" s="225" t="s">
        <v>391</v>
      </c>
    </row>
    <row r="49" spans="1:5" ht="29" customHeight="1" thickTop="1" thickBot="1" x14ac:dyDescent="0.4">
      <c r="A49" s="430" t="s">
        <v>378</v>
      </c>
      <c r="B49" s="431"/>
      <c r="C49" s="432"/>
      <c r="D49" s="210" t="s">
        <v>350</v>
      </c>
      <c r="E49" s="223" t="s">
        <v>386</v>
      </c>
    </row>
    <row r="50" spans="1:5" ht="29" customHeight="1" thickTop="1" x14ac:dyDescent="0.45">
      <c r="A50" s="433" t="s">
        <v>380</v>
      </c>
      <c r="B50" s="434" t="s">
        <v>381</v>
      </c>
      <c r="C50" s="435" t="s">
        <v>382</v>
      </c>
      <c r="D50" s="214" t="s">
        <v>351</v>
      </c>
      <c r="E50" s="216"/>
    </row>
    <row r="51" spans="1:5" ht="29" customHeight="1" x14ac:dyDescent="0.45">
      <c r="A51" s="416"/>
      <c r="B51" s="418"/>
      <c r="C51" s="420"/>
      <c r="D51" s="212" t="s">
        <v>351</v>
      </c>
      <c r="E51" s="217"/>
    </row>
    <row r="52" spans="1:5" ht="29" customHeight="1" x14ac:dyDescent="0.45">
      <c r="A52" s="416" t="s">
        <v>379</v>
      </c>
      <c r="B52" s="418" t="s">
        <v>379</v>
      </c>
      <c r="C52" s="420" t="s">
        <v>379</v>
      </c>
      <c r="D52" s="212" t="s">
        <v>351</v>
      </c>
      <c r="E52" s="217"/>
    </row>
    <row r="53" spans="1:5" ht="29" customHeight="1" thickBot="1" x14ac:dyDescent="0.5">
      <c r="A53" s="417"/>
      <c r="B53" s="419"/>
      <c r="C53" s="421"/>
      <c r="D53" s="213" t="s">
        <v>351</v>
      </c>
      <c r="E53" s="218"/>
    </row>
    <row r="54" spans="1:5" ht="15" thickTop="1" x14ac:dyDescent="0.35"/>
  </sheetData>
  <mergeCells count="54">
    <mergeCell ref="A52:A53"/>
    <mergeCell ref="B52:B53"/>
    <mergeCell ref="C52:C53"/>
    <mergeCell ref="A47:C48"/>
    <mergeCell ref="D47:D48"/>
    <mergeCell ref="A49:C49"/>
    <mergeCell ref="A50:A51"/>
    <mergeCell ref="B50:B51"/>
    <mergeCell ref="C50:C51"/>
    <mergeCell ref="A40:C40"/>
    <mergeCell ref="A41:A42"/>
    <mergeCell ref="B41:B42"/>
    <mergeCell ref="C41:C42"/>
    <mergeCell ref="A43:A44"/>
    <mergeCell ref="B43:B44"/>
    <mergeCell ref="C43:C44"/>
    <mergeCell ref="A34:A35"/>
    <mergeCell ref="B34:B35"/>
    <mergeCell ref="C34:C35"/>
    <mergeCell ref="A38:C39"/>
    <mergeCell ref="D38:D39"/>
    <mergeCell ref="A29:C30"/>
    <mergeCell ref="D29:D30"/>
    <mergeCell ref="A31:C31"/>
    <mergeCell ref="A32:A33"/>
    <mergeCell ref="B32:B33"/>
    <mergeCell ref="C32:C33"/>
    <mergeCell ref="A22:C22"/>
    <mergeCell ref="A23:A24"/>
    <mergeCell ref="B23:B24"/>
    <mergeCell ref="C23:C24"/>
    <mergeCell ref="A25:A26"/>
    <mergeCell ref="B25:B26"/>
    <mergeCell ref="C25:C26"/>
    <mergeCell ref="A16:A17"/>
    <mergeCell ref="B16:B17"/>
    <mergeCell ref="C16:C17"/>
    <mergeCell ref="A20:C21"/>
    <mergeCell ref="D20:D21"/>
    <mergeCell ref="A11:C12"/>
    <mergeCell ref="D11:D12"/>
    <mergeCell ref="A13:C13"/>
    <mergeCell ref="A14:A15"/>
    <mergeCell ref="B14:B15"/>
    <mergeCell ref="C14:C15"/>
    <mergeCell ref="A7:A8"/>
    <mergeCell ref="B7:B8"/>
    <mergeCell ref="C7:C8"/>
    <mergeCell ref="D2:D3"/>
    <mergeCell ref="A2:C3"/>
    <mergeCell ref="A4:C4"/>
    <mergeCell ref="A5:A6"/>
    <mergeCell ref="B5:B6"/>
    <mergeCell ref="C5:C6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A47D-F8BA-431A-B2D1-FCCB943FB15F}">
  <sheetPr>
    <pageSetUpPr fitToPage="1"/>
  </sheetPr>
  <dimension ref="A2:H49"/>
  <sheetViews>
    <sheetView showGridLines="0" zoomScale="60" zoomScaleNormal="60" zoomScaleSheetLayoutView="40" workbookViewId="0"/>
  </sheetViews>
  <sheetFormatPr baseColWidth="10" defaultRowHeight="14.5" x14ac:dyDescent="0.35"/>
  <cols>
    <col min="3" max="3" width="11.90625" customWidth="1"/>
    <col min="4" max="4" width="14.7265625" customWidth="1"/>
    <col min="5" max="8" width="12.453125" customWidth="1"/>
  </cols>
  <sheetData>
    <row r="2" spans="1:8" ht="15" thickBot="1" x14ac:dyDescent="0.4"/>
    <row r="3" spans="1:8" ht="34.5" customHeight="1" thickTop="1" thickBot="1" x14ac:dyDescent="0.5">
      <c r="A3" s="436" t="s">
        <v>388</v>
      </c>
      <c r="B3" s="437"/>
      <c r="C3" s="438"/>
      <c r="D3" s="220" t="s">
        <v>389</v>
      </c>
      <c r="E3" s="222" t="s">
        <v>383</v>
      </c>
      <c r="F3" s="222" t="s">
        <v>383</v>
      </c>
      <c r="G3" s="222" t="s">
        <v>383</v>
      </c>
      <c r="H3" s="222" t="s">
        <v>383</v>
      </c>
    </row>
    <row r="4" spans="1:8" ht="26.5" customHeight="1" thickTop="1" x14ac:dyDescent="0.35">
      <c r="A4" s="430" t="s">
        <v>378</v>
      </c>
      <c r="B4" s="431"/>
      <c r="C4" s="432"/>
      <c r="D4" s="211" t="s">
        <v>350</v>
      </c>
      <c r="E4" s="439" t="s">
        <v>387</v>
      </c>
      <c r="F4" s="440"/>
      <c r="G4" s="440"/>
      <c r="H4" s="441"/>
    </row>
    <row r="5" spans="1:8" ht="29" customHeight="1" x14ac:dyDescent="0.45">
      <c r="A5" s="433" t="s">
        <v>380</v>
      </c>
      <c r="B5" s="434" t="s">
        <v>381</v>
      </c>
      <c r="C5" s="435" t="s">
        <v>382</v>
      </c>
      <c r="D5" s="212" t="s">
        <v>351</v>
      </c>
      <c r="E5" s="217"/>
      <c r="F5" s="217"/>
      <c r="G5" s="217"/>
      <c r="H5" s="217"/>
    </row>
    <row r="6" spans="1:8" ht="29" customHeight="1" x14ac:dyDescent="0.45">
      <c r="A6" s="416"/>
      <c r="B6" s="418"/>
      <c r="C6" s="420"/>
      <c r="D6" s="212" t="s">
        <v>351</v>
      </c>
      <c r="E6" s="217"/>
      <c r="F6" s="217"/>
      <c r="G6" s="217"/>
      <c r="H6" s="217"/>
    </row>
    <row r="7" spans="1:8" ht="29" customHeight="1" x14ac:dyDescent="0.45">
      <c r="A7" s="416" t="s">
        <v>379</v>
      </c>
      <c r="B7" s="418" t="s">
        <v>379</v>
      </c>
      <c r="C7" s="420" t="s">
        <v>379</v>
      </c>
      <c r="D7" s="212" t="s">
        <v>351</v>
      </c>
      <c r="E7" s="217"/>
      <c r="F7" s="217"/>
      <c r="G7" s="217"/>
      <c r="H7" s="217"/>
    </row>
    <row r="8" spans="1:8" ht="29" customHeight="1" thickBot="1" x14ac:dyDescent="0.5">
      <c r="A8" s="417"/>
      <c r="B8" s="419"/>
      <c r="C8" s="421"/>
      <c r="D8" s="213" t="s">
        <v>351</v>
      </c>
      <c r="E8" s="218"/>
      <c r="F8" s="218"/>
      <c r="G8" s="218"/>
      <c r="H8" s="218"/>
    </row>
    <row r="9" spans="1:8" ht="15" thickTop="1" x14ac:dyDescent="0.35"/>
    <row r="10" spans="1:8" ht="15" thickBot="1" x14ac:dyDescent="0.4"/>
    <row r="11" spans="1:8" ht="34.5" customHeight="1" thickTop="1" thickBot="1" x14ac:dyDescent="0.5">
      <c r="A11" s="436" t="s">
        <v>388</v>
      </c>
      <c r="B11" s="437"/>
      <c r="C11" s="438"/>
      <c r="D11" s="220" t="s">
        <v>389</v>
      </c>
      <c r="E11" s="222" t="s">
        <v>383</v>
      </c>
      <c r="F11" s="222" t="s">
        <v>383</v>
      </c>
      <c r="G11" s="222" t="s">
        <v>383</v>
      </c>
      <c r="H11" s="222" t="s">
        <v>383</v>
      </c>
    </row>
    <row r="12" spans="1:8" ht="19" thickTop="1" x14ac:dyDescent="0.35">
      <c r="A12" s="430" t="s">
        <v>378</v>
      </c>
      <c r="B12" s="431"/>
      <c r="C12" s="432"/>
      <c r="D12" s="211" t="s">
        <v>350</v>
      </c>
      <c r="E12" s="439" t="s">
        <v>387</v>
      </c>
      <c r="F12" s="440"/>
      <c r="G12" s="440"/>
      <c r="H12" s="441"/>
    </row>
    <row r="13" spans="1:8" ht="33" x14ac:dyDescent="0.45">
      <c r="A13" s="433" t="s">
        <v>380</v>
      </c>
      <c r="B13" s="434" t="s">
        <v>381</v>
      </c>
      <c r="C13" s="435" t="s">
        <v>382</v>
      </c>
      <c r="D13" s="212" t="s">
        <v>351</v>
      </c>
      <c r="E13" s="217"/>
      <c r="F13" s="217"/>
      <c r="G13" s="217"/>
      <c r="H13" s="217"/>
    </row>
    <row r="14" spans="1:8" ht="33" x14ac:dyDescent="0.45">
      <c r="A14" s="416"/>
      <c r="B14" s="418"/>
      <c r="C14" s="420"/>
      <c r="D14" s="212" t="s">
        <v>351</v>
      </c>
      <c r="E14" s="217"/>
      <c r="F14" s="217"/>
      <c r="G14" s="217"/>
      <c r="H14" s="217"/>
    </row>
    <row r="15" spans="1:8" ht="33" x14ac:dyDescent="0.45">
      <c r="A15" s="416" t="s">
        <v>379</v>
      </c>
      <c r="B15" s="418" t="s">
        <v>379</v>
      </c>
      <c r="C15" s="420" t="s">
        <v>379</v>
      </c>
      <c r="D15" s="212" t="s">
        <v>351</v>
      </c>
      <c r="E15" s="217"/>
      <c r="F15" s="217"/>
      <c r="G15" s="217"/>
      <c r="H15" s="217"/>
    </row>
    <row r="16" spans="1:8" ht="33.5" thickBot="1" x14ac:dyDescent="0.5">
      <c r="A16" s="417"/>
      <c r="B16" s="419"/>
      <c r="C16" s="421"/>
      <c r="D16" s="213" t="s">
        <v>351</v>
      </c>
      <c r="E16" s="218"/>
      <c r="F16" s="218"/>
      <c r="G16" s="218"/>
      <c r="H16" s="218"/>
    </row>
    <row r="17" spans="1:8" ht="15.5" thickTop="1" thickBot="1" x14ac:dyDescent="0.4">
      <c r="A17" s="227"/>
      <c r="B17" s="227"/>
      <c r="C17" s="227"/>
      <c r="D17" s="227"/>
      <c r="E17" s="227"/>
      <c r="F17" s="227"/>
      <c r="G17" s="227"/>
      <c r="H17" s="227"/>
    </row>
    <row r="18" spans="1:8" ht="15" thickBot="1" x14ac:dyDescent="0.4"/>
    <row r="19" spans="1:8" ht="34.5" customHeight="1" thickTop="1" thickBot="1" x14ac:dyDescent="0.5">
      <c r="A19" s="436" t="s">
        <v>388</v>
      </c>
      <c r="B19" s="437"/>
      <c r="C19" s="438"/>
      <c r="D19" s="220" t="s">
        <v>389</v>
      </c>
      <c r="E19" s="222" t="s">
        <v>383</v>
      </c>
      <c r="F19" s="222" t="s">
        <v>383</v>
      </c>
      <c r="G19" s="222" t="s">
        <v>383</v>
      </c>
      <c r="H19" s="222" t="s">
        <v>383</v>
      </c>
    </row>
    <row r="20" spans="1:8" ht="19" thickTop="1" x14ac:dyDescent="0.35">
      <c r="A20" s="430" t="s">
        <v>378</v>
      </c>
      <c r="B20" s="431"/>
      <c r="C20" s="432"/>
      <c r="D20" s="211" t="s">
        <v>350</v>
      </c>
      <c r="E20" s="439" t="s">
        <v>387</v>
      </c>
      <c r="F20" s="440"/>
      <c r="G20" s="440"/>
      <c r="H20" s="441"/>
    </row>
    <row r="21" spans="1:8" ht="33" x14ac:dyDescent="0.45">
      <c r="A21" s="433" t="s">
        <v>380</v>
      </c>
      <c r="B21" s="434" t="s">
        <v>381</v>
      </c>
      <c r="C21" s="435" t="s">
        <v>382</v>
      </c>
      <c r="D21" s="212" t="s">
        <v>351</v>
      </c>
      <c r="E21" s="217"/>
      <c r="F21" s="217"/>
      <c r="G21" s="217"/>
      <c r="H21" s="217"/>
    </row>
    <row r="22" spans="1:8" ht="33" x14ac:dyDescent="0.45">
      <c r="A22" s="416"/>
      <c r="B22" s="418"/>
      <c r="C22" s="420"/>
      <c r="D22" s="212" t="s">
        <v>351</v>
      </c>
      <c r="E22" s="217"/>
      <c r="F22" s="217"/>
      <c r="G22" s="217"/>
      <c r="H22" s="217"/>
    </row>
    <row r="23" spans="1:8" ht="33" x14ac:dyDescent="0.45">
      <c r="A23" s="416" t="s">
        <v>379</v>
      </c>
      <c r="B23" s="418" t="s">
        <v>379</v>
      </c>
      <c r="C23" s="420" t="s">
        <v>379</v>
      </c>
      <c r="D23" s="212" t="s">
        <v>351</v>
      </c>
      <c r="E23" s="217"/>
      <c r="F23" s="217"/>
      <c r="G23" s="217"/>
      <c r="H23" s="217"/>
    </row>
    <row r="24" spans="1:8" ht="33.5" thickBot="1" x14ac:dyDescent="0.5">
      <c r="A24" s="417"/>
      <c r="B24" s="419"/>
      <c r="C24" s="421"/>
      <c r="D24" s="213" t="s">
        <v>351</v>
      </c>
      <c r="E24" s="218"/>
      <c r="F24" s="218"/>
      <c r="G24" s="218"/>
      <c r="H24" s="218"/>
    </row>
    <row r="25" spans="1:8" ht="15" thickTop="1" x14ac:dyDescent="0.35"/>
    <row r="26" spans="1:8" ht="15" thickBot="1" x14ac:dyDescent="0.4"/>
    <row r="27" spans="1:8" ht="34.5" customHeight="1" thickTop="1" thickBot="1" x14ac:dyDescent="0.5">
      <c r="A27" s="436" t="s">
        <v>388</v>
      </c>
      <c r="B27" s="437"/>
      <c r="C27" s="438"/>
      <c r="D27" s="220" t="s">
        <v>389</v>
      </c>
      <c r="E27" s="222" t="s">
        <v>383</v>
      </c>
      <c r="F27" s="222" t="s">
        <v>383</v>
      </c>
      <c r="G27" s="222" t="s">
        <v>383</v>
      </c>
      <c r="H27" s="222" t="s">
        <v>383</v>
      </c>
    </row>
    <row r="28" spans="1:8" ht="19" thickTop="1" x14ac:dyDescent="0.35">
      <c r="A28" s="430" t="s">
        <v>378</v>
      </c>
      <c r="B28" s="431"/>
      <c r="C28" s="432"/>
      <c r="D28" s="211" t="s">
        <v>350</v>
      </c>
      <c r="E28" s="439" t="s">
        <v>387</v>
      </c>
      <c r="F28" s="440"/>
      <c r="G28" s="440"/>
      <c r="H28" s="441"/>
    </row>
    <row r="29" spans="1:8" ht="33" x14ac:dyDescent="0.45">
      <c r="A29" s="433" t="s">
        <v>380</v>
      </c>
      <c r="B29" s="434" t="s">
        <v>381</v>
      </c>
      <c r="C29" s="435" t="s">
        <v>382</v>
      </c>
      <c r="D29" s="212" t="s">
        <v>351</v>
      </c>
      <c r="E29" s="217"/>
      <c r="F29" s="217"/>
      <c r="G29" s="217"/>
      <c r="H29" s="217"/>
    </row>
    <row r="30" spans="1:8" ht="33" x14ac:dyDescent="0.45">
      <c r="A30" s="416"/>
      <c r="B30" s="418"/>
      <c r="C30" s="420"/>
      <c r="D30" s="212" t="s">
        <v>351</v>
      </c>
      <c r="E30" s="217"/>
      <c r="F30" s="217"/>
      <c r="G30" s="217"/>
      <c r="H30" s="217"/>
    </row>
    <row r="31" spans="1:8" ht="33" x14ac:dyDescent="0.45">
      <c r="A31" s="416" t="s">
        <v>379</v>
      </c>
      <c r="B31" s="418" t="s">
        <v>379</v>
      </c>
      <c r="C31" s="420" t="s">
        <v>379</v>
      </c>
      <c r="D31" s="212" t="s">
        <v>351</v>
      </c>
      <c r="E31" s="217"/>
      <c r="F31" s="217"/>
      <c r="G31" s="217"/>
      <c r="H31" s="217"/>
    </row>
    <row r="32" spans="1:8" ht="33.5" thickBot="1" x14ac:dyDescent="0.5">
      <c r="A32" s="417"/>
      <c r="B32" s="419"/>
      <c r="C32" s="421"/>
      <c r="D32" s="213" t="s">
        <v>351</v>
      </c>
      <c r="E32" s="218"/>
      <c r="F32" s="218"/>
      <c r="G32" s="218"/>
      <c r="H32" s="218"/>
    </row>
    <row r="33" spans="1:8" ht="15.5" thickTop="1" thickBot="1" x14ac:dyDescent="0.4">
      <c r="A33" s="227"/>
      <c r="B33" s="227"/>
      <c r="C33" s="227"/>
      <c r="D33" s="227"/>
      <c r="E33" s="227"/>
      <c r="F33" s="227"/>
      <c r="G33" s="227"/>
      <c r="H33" s="227"/>
    </row>
    <row r="34" spans="1:8" ht="15" thickBot="1" x14ac:dyDescent="0.4"/>
    <row r="35" spans="1:8" ht="34.5" customHeight="1" thickTop="1" thickBot="1" x14ac:dyDescent="0.5">
      <c r="A35" s="436" t="s">
        <v>388</v>
      </c>
      <c r="B35" s="437"/>
      <c r="C35" s="438"/>
      <c r="D35" s="220" t="s">
        <v>389</v>
      </c>
      <c r="E35" s="222" t="s">
        <v>383</v>
      </c>
      <c r="F35" s="222" t="s">
        <v>383</v>
      </c>
      <c r="G35" s="222" t="s">
        <v>383</v>
      </c>
      <c r="H35" s="222" t="s">
        <v>383</v>
      </c>
    </row>
    <row r="36" spans="1:8" ht="19" thickTop="1" x14ac:dyDescent="0.35">
      <c r="A36" s="430" t="s">
        <v>378</v>
      </c>
      <c r="B36" s="431"/>
      <c r="C36" s="432"/>
      <c r="D36" s="211" t="s">
        <v>350</v>
      </c>
      <c r="E36" s="439" t="s">
        <v>387</v>
      </c>
      <c r="F36" s="440"/>
      <c r="G36" s="440"/>
      <c r="H36" s="441"/>
    </row>
    <row r="37" spans="1:8" ht="33" x14ac:dyDescent="0.45">
      <c r="A37" s="433" t="s">
        <v>380</v>
      </c>
      <c r="B37" s="434" t="s">
        <v>381</v>
      </c>
      <c r="C37" s="435" t="s">
        <v>382</v>
      </c>
      <c r="D37" s="212" t="s">
        <v>351</v>
      </c>
      <c r="E37" s="217"/>
      <c r="F37" s="217"/>
      <c r="G37" s="217"/>
      <c r="H37" s="217"/>
    </row>
    <row r="38" spans="1:8" ht="33" x14ac:dyDescent="0.45">
      <c r="A38" s="416"/>
      <c r="B38" s="418"/>
      <c r="C38" s="420"/>
      <c r="D38" s="212" t="s">
        <v>351</v>
      </c>
      <c r="E38" s="217"/>
      <c r="F38" s="217"/>
      <c r="G38" s="217"/>
      <c r="H38" s="217"/>
    </row>
    <row r="39" spans="1:8" ht="33" x14ac:dyDescent="0.45">
      <c r="A39" s="416" t="s">
        <v>379</v>
      </c>
      <c r="B39" s="418" t="s">
        <v>379</v>
      </c>
      <c r="C39" s="420" t="s">
        <v>379</v>
      </c>
      <c r="D39" s="212" t="s">
        <v>351</v>
      </c>
      <c r="E39" s="217"/>
      <c r="F39" s="217"/>
      <c r="G39" s="217"/>
      <c r="H39" s="217"/>
    </row>
    <row r="40" spans="1:8" ht="33.5" thickBot="1" x14ac:dyDescent="0.5">
      <c r="A40" s="417"/>
      <c r="B40" s="419"/>
      <c r="C40" s="421"/>
      <c r="D40" s="213" t="s">
        <v>351</v>
      </c>
      <c r="E40" s="218"/>
      <c r="F40" s="218"/>
      <c r="G40" s="218"/>
      <c r="H40" s="218"/>
    </row>
    <row r="41" spans="1:8" ht="15" thickTop="1" x14ac:dyDescent="0.35"/>
    <row r="42" spans="1:8" ht="15" thickBot="1" x14ac:dyDescent="0.4"/>
    <row r="43" spans="1:8" ht="34.5" customHeight="1" thickTop="1" thickBot="1" x14ac:dyDescent="0.5">
      <c r="A43" s="436" t="s">
        <v>388</v>
      </c>
      <c r="B43" s="437"/>
      <c r="C43" s="438"/>
      <c r="D43" s="220" t="s">
        <v>389</v>
      </c>
      <c r="E43" s="222" t="s">
        <v>383</v>
      </c>
      <c r="F43" s="222" t="s">
        <v>383</v>
      </c>
      <c r="G43" s="222" t="s">
        <v>383</v>
      </c>
      <c r="H43" s="222" t="s">
        <v>383</v>
      </c>
    </row>
    <row r="44" spans="1:8" ht="19" thickTop="1" x14ac:dyDescent="0.35">
      <c r="A44" s="430" t="s">
        <v>378</v>
      </c>
      <c r="B44" s="431"/>
      <c r="C44" s="432"/>
      <c r="D44" s="211" t="s">
        <v>350</v>
      </c>
      <c r="E44" s="439" t="s">
        <v>387</v>
      </c>
      <c r="F44" s="440"/>
      <c r="G44" s="440"/>
      <c r="H44" s="441"/>
    </row>
    <row r="45" spans="1:8" ht="33" x14ac:dyDescent="0.45">
      <c r="A45" s="433" t="s">
        <v>380</v>
      </c>
      <c r="B45" s="434" t="s">
        <v>381</v>
      </c>
      <c r="C45" s="435" t="s">
        <v>382</v>
      </c>
      <c r="D45" s="212" t="s">
        <v>351</v>
      </c>
      <c r="E45" s="217"/>
      <c r="F45" s="217"/>
      <c r="G45" s="217"/>
      <c r="H45" s="217"/>
    </row>
    <row r="46" spans="1:8" ht="33" x14ac:dyDescent="0.45">
      <c r="A46" s="416"/>
      <c r="B46" s="418"/>
      <c r="C46" s="420"/>
      <c r="D46" s="212" t="s">
        <v>351</v>
      </c>
      <c r="E46" s="217"/>
      <c r="F46" s="217"/>
      <c r="G46" s="217"/>
      <c r="H46" s="217"/>
    </row>
    <row r="47" spans="1:8" ht="33" x14ac:dyDescent="0.45">
      <c r="A47" s="416" t="s">
        <v>379</v>
      </c>
      <c r="B47" s="418" t="s">
        <v>379</v>
      </c>
      <c r="C47" s="420" t="s">
        <v>379</v>
      </c>
      <c r="D47" s="212" t="s">
        <v>351</v>
      </c>
      <c r="E47" s="217"/>
      <c r="F47" s="217"/>
      <c r="G47" s="217"/>
      <c r="H47" s="217"/>
    </row>
    <row r="48" spans="1:8" ht="33.5" thickBot="1" x14ac:dyDescent="0.5">
      <c r="A48" s="417"/>
      <c r="B48" s="419"/>
      <c r="C48" s="421"/>
      <c r="D48" s="213" t="s">
        <v>351</v>
      </c>
      <c r="E48" s="218"/>
      <c r="F48" s="218"/>
      <c r="G48" s="218"/>
      <c r="H48" s="218"/>
    </row>
    <row r="49" ht="15" thickTop="1" x14ac:dyDescent="0.35"/>
  </sheetData>
  <mergeCells count="54">
    <mergeCell ref="A47:A48"/>
    <mergeCell ref="B47:B48"/>
    <mergeCell ref="C47:C48"/>
    <mergeCell ref="A43:C43"/>
    <mergeCell ref="A44:C44"/>
    <mergeCell ref="E44:H44"/>
    <mergeCell ref="A45:A46"/>
    <mergeCell ref="B45:B46"/>
    <mergeCell ref="C45:C46"/>
    <mergeCell ref="E36:H36"/>
    <mergeCell ref="A37:A38"/>
    <mergeCell ref="B37:B38"/>
    <mergeCell ref="C37:C38"/>
    <mergeCell ref="A39:A40"/>
    <mergeCell ref="B39:B40"/>
    <mergeCell ref="C39:C40"/>
    <mergeCell ref="A31:A32"/>
    <mergeCell ref="B31:B32"/>
    <mergeCell ref="C31:C32"/>
    <mergeCell ref="A35:C35"/>
    <mergeCell ref="A36:C36"/>
    <mergeCell ref="A27:C27"/>
    <mergeCell ref="A28:C28"/>
    <mergeCell ref="E28:H28"/>
    <mergeCell ref="A29:A30"/>
    <mergeCell ref="B29:B30"/>
    <mergeCell ref="C29:C30"/>
    <mergeCell ref="E20:H20"/>
    <mergeCell ref="A21:A22"/>
    <mergeCell ref="B21:B22"/>
    <mergeCell ref="C21:C22"/>
    <mergeCell ref="A23:A24"/>
    <mergeCell ref="B23:B24"/>
    <mergeCell ref="C23:C24"/>
    <mergeCell ref="A15:A16"/>
    <mergeCell ref="B15:B16"/>
    <mergeCell ref="C15:C16"/>
    <mergeCell ref="A19:C19"/>
    <mergeCell ref="A20:C20"/>
    <mergeCell ref="A11:C11"/>
    <mergeCell ref="A12:C12"/>
    <mergeCell ref="E12:H12"/>
    <mergeCell ref="A13:A14"/>
    <mergeCell ref="B13:B14"/>
    <mergeCell ref="C13:C14"/>
    <mergeCell ref="A3:C3"/>
    <mergeCell ref="A7:A8"/>
    <mergeCell ref="B7:B8"/>
    <mergeCell ref="C7:C8"/>
    <mergeCell ref="E4:H4"/>
    <mergeCell ref="A4:C4"/>
    <mergeCell ref="A5:A6"/>
    <mergeCell ref="B5:B6"/>
    <mergeCell ref="C5:C6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3AAE-8F18-42E7-9C91-2A22DAA44AD8}">
  <sheetPr>
    <pageSetUpPr fitToPage="1"/>
  </sheetPr>
  <dimension ref="A2:E49"/>
  <sheetViews>
    <sheetView showGridLines="0" zoomScale="60" zoomScaleNormal="60" workbookViewId="0"/>
  </sheetViews>
  <sheetFormatPr baseColWidth="10" defaultRowHeight="14.5" x14ac:dyDescent="0.35"/>
  <cols>
    <col min="1" max="1" width="17" bestFit="1" customWidth="1"/>
    <col min="2" max="2" width="17.1796875" bestFit="1" customWidth="1"/>
    <col min="3" max="3" width="16.36328125" bestFit="1" customWidth="1"/>
    <col min="4" max="4" width="19.36328125" bestFit="1" customWidth="1"/>
    <col min="5" max="5" width="24.1796875" customWidth="1"/>
  </cols>
  <sheetData>
    <row r="2" spans="1:5" ht="15" thickBot="1" x14ac:dyDescent="0.4"/>
    <row r="3" spans="1:5" ht="34.5" customHeight="1" thickTop="1" thickBot="1" x14ac:dyDescent="0.4">
      <c r="A3" s="436" t="s">
        <v>388</v>
      </c>
      <c r="B3" s="437"/>
      <c r="C3" s="438"/>
      <c r="D3" s="224" t="s">
        <v>384</v>
      </c>
      <c r="E3" s="221"/>
    </row>
    <row r="4" spans="1:5" ht="22.5" customHeight="1" thickTop="1" thickBot="1" x14ac:dyDescent="0.4">
      <c r="A4" s="442" t="s">
        <v>378</v>
      </c>
      <c r="B4" s="443"/>
      <c r="C4" s="443"/>
      <c r="D4" s="210" t="s">
        <v>350</v>
      </c>
      <c r="E4" s="223" t="s">
        <v>385</v>
      </c>
    </row>
    <row r="5" spans="1:5" ht="19" thickTop="1" x14ac:dyDescent="0.45">
      <c r="A5" s="433" t="s">
        <v>380</v>
      </c>
      <c r="B5" s="434" t="s">
        <v>381</v>
      </c>
      <c r="C5" s="435" t="s">
        <v>382</v>
      </c>
      <c r="D5" s="214" t="s">
        <v>351</v>
      </c>
      <c r="E5" s="219"/>
    </row>
    <row r="6" spans="1:5" ht="18.5" x14ac:dyDescent="0.45">
      <c r="A6" s="416"/>
      <c r="B6" s="418"/>
      <c r="C6" s="420"/>
      <c r="D6" s="212" t="s">
        <v>351</v>
      </c>
      <c r="E6" s="215"/>
    </row>
    <row r="7" spans="1:5" ht="18.5" x14ac:dyDescent="0.45">
      <c r="A7" s="416" t="s">
        <v>379</v>
      </c>
      <c r="B7" s="418" t="s">
        <v>379</v>
      </c>
      <c r="C7" s="420" t="s">
        <v>379</v>
      </c>
      <c r="D7" s="212" t="s">
        <v>351</v>
      </c>
      <c r="E7" s="215"/>
    </row>
    <row r="8" spans="1:5" ht="19" thickBot="1" x14ac:dyDescent="0.5">
      <c r="A8" s="417"/>
      <c r="B8" s="419"/>
      <c r="C8" s="421"/>
      <c r="D8" s="213" t="s">
        <v>351</v>
      </c>
      <c r="E8" s="213"/>
    </row>
    <row r="9" spans="1:5" ht="15" thickTop="1" x14ac:dyDescent="0.35"/>
    <row r="10" spans="1:5" ht="15" thickBot="1" x14ac:dyDescent="0.4"/>
    <row r="11" spans="1:5" ht="35.5" customHeight="1" thickTop="1" thickBot="1" x14ac:dyDescent="0.4">
      <c r="A11" s="436" t="s">
        <v>388</v>
      </c>
      <c r="B11" s="437"/>
      <c r="C11" s="438"/>
      <c r="D11" s="224" t="s">
        <v>384</v>
      </c>
      <c r="E11" s="221"/>
    </row>
    <row r="12" spans="1:5" ht="19.5" thickTop="1" thickBot="1" x14ac:dyDescent="0.4">
      <c r="A12" s="442" t="s">
        <v>378</v>
      </c>
      <c r="B12" s="443"/>
      <c r="C12" s="443"/>
      <c r="D12" s="210" t="s">
        <v>350</v>
      </c>
      <c r="E12" s="223" t="s">
        <v>385</v>
      </c>
    </row>
    <row r="13" spans="1:5" ht="19" thickTop="1" x14ac:dyDescent="0.45">
      <c r="A13" s="433" t="s">
        <v>380</v>
      </c>
      <c r="B13" s="434" t="s">
        <v>381</v>
      </c>
      <c r="C13" s="435" t="s">
        <v>382</v>
      </c>
      <c r="D13" s="214" t="s">
        <v>351</v>
      </c>
      <c r="E13" s="219"/>
    </row>
    <row r="14" spans="1:5" ht="18.5" x14ac:dyDescent="0.45">
      <c r="A14" s="416"/>
      <c r="B14" s="418"/>
      <c r="C14" s="420"/>
      <c r="D14" s="212" t="s">
        <v>351</v>
      </c>
      <c r="E14" s="215"/>
    </row>
    <row r="15" spans="1:5" ht="18.5" x14ac:dyDescent="0.45">
      <c r="A15" s="416" t="s">
        <v>379</v>
      </c>
      <c r="B15" s="418" t="s">
        <v>379</v>
      </c>
      <c r="C15" s="420" t="s">
        <v>379</v>
      </c>
      <c r="D15" s="212" t="s">
        <v>351</v>
      </c>
      <c r="E15" s="215"/>
    </row>
    <row r="16" spans="1:5" ht="19" thickBot="1" x14ac:dyDescent="0.5">
      <c r="A16" s="417"/>
      <c r="B16" s="419"/>
      <c r="C16" s="421"/>
      <c r="D16" s="213" t="s">
        <v>351</v>
      </c>
      <c r="E16" s="213"/>
    </row>
    <row r="17" spans="1:5" ht="15.5" thickTop="1" thickBot="1" x14ac:dyDescent="0.4">
      <c r="A17" s="227"/>
      <c r="B17" s="227"/>
      <c r="C17" s="227"/>
      <c r="D17" s="227"/>
      <c r="E17" s="227"/>
    </row>
    <row r="18" spans="1:5" ht="15" thickBot="1" x14ac:dyDescent="0.4"/>
    <row r="19" spans="1:5" ht="35.5" customHeight="1" thickTop="1" thickBot="1" x14ac:dyDescent="0.4">
      <c r="A19" s="436" t="s">
        <v>388</v>
      </c>
      <c r="B19" s="437"/>
      <c r="C19" s="438"/>
      <c r="D19" s="224" t="s">
        <v>384</v>
      </c>
      <c r="E19" s="221"/>
    </row>
    <row r="20" spans="1:5" ht="19.5" thickTop="1" thickBot="1" x14ac:dyDescent="0.4">
      <c r="A20" s="442" t="s">
        <v>378</v>
      </c>
      <c r="B20" s="443"/>
      <c r="C20" s="443"/>
      <c r="D20" s="210" t="s">
        <v>350</v>
      </c>
      <c r="E20" s="223" t="s">
        <v>385</v>
      </c>
    </row>
    <row r="21" spans="1:5" ht="19" thickTop="1" x14ac:dyDescent="0.45">
      <c r="A21" s="433" t="s">
        <v>380</v>
      </c>
      <c r="B21" s="434" t="s">
        <v>381</v>
      </c>
      <c r="C21" s="435" t="s">
        <v>382</v>
      </c>
      <c r="D21" s="214" t="s">
        <v>351</v>
      </c>
      <c r="E21" s="219"/>
    </row>
    <row r="22" spans="1:5" ht="18.5" x14ac:dyDescent="0.45">
      <c r="A22" s="416"/>
      <c r="B22" s="418"/>
      <c r="C22" s="420"/>
      <c r="D22" s="212" t="s">
        <v>351</v>
      </c>
      <c r="E22" s="215"/>
    </row>
    <row r="23" spans="1:5" ht="18.5" x14ac:dyDescent="0.45">
      <c r="A23" s="416" t="s">
        <v>379</v>
      </c>
      <c r="B23" s="418" t="s">
        <v>379</v>
      </c>
      <c r="C23" s="420" t="s">
        <v>379</v>
      </c>
      <c r="D23" s="212" t="s">
        <v>351</v>
      </c>
      <c r="E23" s="215"/>
    </row>
    <row r="24" spans="1:5" ht="19" thickBot="1" x14ac:dyDescent="0.5">
      <c r="A24" s="417"/>
      <c r="B24" s="419"/>
      <c r="C24" s="421"/>
      <c r="D24" s="213" t="s">
        <v>351</v>
      </c>
      <c r="E24" s="213"/>
    </row>
    <row r="25" spans="1:5" ht="15" thickTop="1" x14ac:dyDescent="0.35"/>
    <row r="26" spans="1:5" ht="15" thickBot="1" x14ac:dyDescent="0.4"/>
    <row r="27" spans="1:5" ht="35.5" customHeight="1" thickTop="1" thickBot="1" x14ac:dyDescent="0.4">
      <c r="A27" s="436" t="s">
        <v>388</v>
      </c>
      <c r="B27" s="437"/>
      <c r="C27" s="438"/>
      <c r="D27" s="224" t="s">
        <v>384</v>
      </c>
      <c r="E27" s="221"/>
    </row>
    <row r="28" spans="1:5" ht="19.5" thickTop="1" thickBot="1" x14ac:dyDescent="0.4">
      <c r="A28" s="442" t="s">
        <v>378</v>
      </c>
      <c r="B28" s="443"/>
      <c r="C28" s="443"/>
      <c r="D28" s="210" t="s">
        <v>350</v>
      </c>
      <c r="E28" s="223" t="s">
        <v>385</v>
      </c>
    </row>
    <row r="29" spans="1:5" ht="19" thickTop="1" x14ac:dyDescent="0.45">
      <c r="A29" s="433" t="s">
        <v>380</v>
      </c>
      <c r="B29" s="434" t="s">
        <v>381</v>
      </c>
      <c r="C29" s="435" t="s">
        <v>382</v>
      </c>
      <c r="D29" s="214" t="s">
        <v>351</v>
      </c>
      <c r="E29" s="219"/>
    </row>
    <row r="30" spans="1:5" ht="18.5" x14ac:dyDescent="0.45">
      <c r="A30" s="416"/>
      <c r="B30" s="418"/>
      <c r="C30" s="420"/>
      <c r="D30" s="212" t="s">
        <v>351</v>
      </c>
      <c r="E30" s="215"/>
    </row>
    <row r="31" spans="1:5" ht="18.5" x14ac:dyDescent="0.45">
      <c r="A31" s="416" t="s">
        <v>379</v>
      </c>
      <c r="B31" s="418" t="s">
        <v>379</v>
      </c>
      <c r="C31" s="420" t="s">
        <v>379</v>
      </c>
      <c r="D31" s="212" t="s">
        <v>351</v>
      </c>
      <c r="E31" s="215"/>
    </row>
    <row r="32" spans="1:5" ht="19" thickBot="1" x14ac:dyDescent="0.5">
      <c r="A32" s="417"/>
      <c r="B32" s="419"/>
      <c r="C32" s="421"/>
      <c r="D32" s="213" t="s">
        <v>351</v>
      </c>
      <c r="E32" s="213"/>
    </row>
    <row r="33" spans="1:5" ht="15.5" thickTop="1" thickBot="1" x14ac:dyDescent="0.4">
      <c r="A33" s="227"/>
      <c r="B33" s="227"/>
      <c r="C33" s="227"/>
      <c r="D33" s="227"/>
      <c r="E33" s="227"/>
    </row>
    <row r="34" spans="1:5" ht="15" thickBot="1" x14ac:dyDescent="0.4"/>
    <row r="35" spans="1:5" ht="35.5" customHeight="1" thickTop="1" thickBot="1" x14ac:dyDescent="0.4">
      <c r="A35" s="436" t="s">
        <v>388</v>
      </c>
      <c r="B35" s="437"/>
      <c r="C35" s="438"/>
      <c r="D35" s="224" t="s">
        <v>384</v>
      </c>
      <c r="E35" s="221"/>
    </row>
    <row r="36" spans="1:5" ht="19.5" thickTop="1" thickBot="1" x14ac:dyDescent="0.4">
      <c r="A36" s="442" t="s">
        <v>378</v>
      </c>
      <c r="B36" s="443"/>
      <c r="C36" s="443"/>
      <c r="D36" s="210" t="s">
        <v>350</v>
      </c>
      <c r="E36" s="223" t="s">
        <v>385</v>
      </c>
    </row>
    <row r="37" spans="1:5" ht="19" thickTop="1" x14ac:dyDescent="0.45">
      <c r="A37" s="433" t="s">
        <v>380</v>
      </c>
      <c r="B37" s="434" t="s">
        <v>381</v>
      </c>
      <c r="C37" s="435" t="s">
        <v>382</v>
      </c>
      <c r="D37" s="214" t="s">
        <v>351</v>
      </c>
      <c r="E37" s="219"/>
    </row>
    <row r="38" spans="1:5" ht="18.5" x14ac:dyDescent="0.45">
      <c r="A38" s="416"/>
      <c r="B38" s="418"/>
      <c r="C38" s="420"/>
      <c r="D38" s="212" t="s">
        <v>351</v>
      </c>
      <c r="E38" s="215"/>
    </row>
    <row r="39" spans="1:5" ht="18.5" x14ac:dyDescent="0.45">
      <c r="A39" s="416" t="s">
        <v>379</v>
      </c>
      <c r="B39" s="418" t="s">
        <v>379</v>
      </c>
      <c r="C39" s="420" t="s">
        <v>379</v>
      </c>
      <c r="D39" s="212" t="s">
        <v>351</v>
      </c>
      <c r="E39" s="215"/>
    </row>
    <row r="40" spans="1:5" ht="19" thickBot="1" x14ac:dyDescent="0.5">
      <c r="A40" s="417"/>
      <c r="B40" s="419"/>
      <c r="C40" s="421"/>
      <c r="D40" s="213" t="s">
        <v>351</v>
      </c>
      <c r="E40" s="213"/>
    </row>
    <row r="41" spans="1:5" ht="15" thickTop="1" x14ac:dyDescent="0.35"/>
    <row r="42" spans="1:5" ht="15" thickBot="1" x14ac:dyDescent="0.4"/>
    <row r="43" spans="1:5" ht="35.5" customHeight="1" thickTop="1" thickBot="1" x14ac:dyDescent="0.4">
      <c r="A43" s="436" t="s">
        <v>388</v>
      </c>
      <c r="B43" s="437"/>
      <c r="C43" s="438"/>
      <c r="D43" s="224" t="s">
        <v>384</v>
      </c>
      <c r="E43" s="221"/>
    </row>
    <row r="44" spans="1:5" ht="19.5" thickTop="1" thickBot="1" x14ac:dyDescent="0.4">
      <c r="A44" s="442" t="s">
        <v>378</v>
      </c>
      <c r="B44" s="443"/>
      <c r="C44" s="443"/>
      <c r="D44" s="210" t="s">
        <v>350</v>
      </c>
      <c r="E44" s="223" t="s">
        <v>385</v>
      </c>
    </row>
    <row r="45" spans="1:5" ht="19" thickTop="1" x14ac:dyDescent="0.45">
      <c r="A45" s="433" t="s">
        <v>380</v>
      </c>
      <c r="B45" s="434" t="s">
        <v>381</v>
      </c>
      <c r="C45" s="435" t="s">
        <v>382</v>
      </c>
      <c r="D45" s="214" t="s">
        <v>351</v>
      </c>
      <c r="E45" s="219"/>
    </row>
    <row r="46" spans="1:5" ht="18.5" x14ac:dyDescent="0.45">
      <c r="A46" s="416"/>
      <c r="B46" s="418"/>
      <c r="C46" s="420"/>
      <c r="D46" s="212" t="s">
        <v>351</v>
      </c>
      <c r="E46" s="215"/>
    </row>
    <row r="47" spans="1:5" ht="18.5" x14ac:dyDescent="0.45">
      <c r="A47" s="416" t="s">
        <v>379</v>
      </c>
      <c r="B47" s="418" t="s">
        <v>379</v>
      </c>
      <c r="C47" s="420" t="s">
        <v>379</v>
      </c>
      <c r="D47" s="212" t="s">
        <v>351</v>
      </c>
      <c r="E47" s="215"/>
    </row>
    <row r="48" spans="1:5" ht="19" thickBot="1" x14ac:dyDescent="0.5">
      <c r="A48" s="417"/>
      <c r="B48" s="419"/>
      <c r="C48" s="421"/>
      <c r="D48" s="213" t="s">
        <v>351</v>
      </c>
      <c r="E48" s="213"/>
    </row>
    <row r="49" customFormat="1" ht="15" thickTop="1" x14ac:dyDescent="0.35"/>
  </sheetData>
  <mergeCells count="48">
    <mergeCell ref="A45:A46"/>
    <mergeCell ref="B45:B46"/>
    <mergeCell ref="C45:C46"/>
    <mergeCell ref="A47:A48"/>
    <mergeCell ref="B47:B48"/>
    <mergeCell ref="C47:C48"/>
    <mergeCell ref="A39:A40"/>
    <mergeCell ref="B39:B40"/>
    <mergeCell ref="C39:C40"/>
    <mergeCell ref="A43:C43"/>
    <mergeCell ref="A44:C44"/>
    <mergeCell ref="A35:C35"/>
    <mergeCell ref="A36:C36"/>
    <mergeCell ref="A37:A38"/>
    <mergeCell ref="B37:B38"/>
    <mergeCell ref="C37:C38"/>
    <mergeCell ref="A29:A30"/>
    <mergeCell ref="B29:B30"/>
    <mergeCell ref="C29:C30"/>
    <mergeCell ref="A31:A32"/>
    <mergeCell ref="B31:B32"/>
    <mergeCell ref="C31:C32"/>
    <mergeCell ref="A23:A24"/>
    <mergeCell ref="B23:B24"/>
    <mergeCell ref="C23:C24"/>
    <mergeCell ref="A27:C27"/>
    <mergeCell ref="A28:C28"/>
    <mergeCell ref="A19:C19"/>
    <mergeCell ref="A20:C20"/>
    <mergeCell ref="A21:A22"/>
    <mergeCell ref="B21:B22"/>
    <mergeCell ref="C21:C22"/>
    <mergeCell ref="A13:A14"/>
    <mergeCell ref="B13:B14"/>
    <mergeCell ref="C13:C14"/>
    <mergeCell ref="A15:A16"/>
    <mergeCell ref="B15:B16"/>
    <mergeCell ref="C15:C16"/>
    <mergeCell ref="A7:A8"/>
    <mergeCell ref="B7:B8"/>
    <mergeCell ref="C7:C8"/>
    <mergeCell ref="A11:C11"/>
    <mergeCell ref="A12:C12"/>
    <mergeCell ref="A3:C3"/>
    <mergeCell ref="A4:C4"/>
    <mergeCell ref="A5:A6"/>
    <mergeCell ref="B5:B6"/>
    <mergeCell ref="C5:C6"/>
  </mergeCells>
  <printOptions horizontalCentered="1" verticalCentered="1"/>
  <pageMargins left="0" right="0" top="0" bottom="0" header="0" footer="0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162782D741D449A42F12908A8A952" ma:contentTypeVersion="10" ma:contentTypeDescription="Crée un document." ma:contentTypeScope="" ma:versionID="874c32ae22b3d61ccb36cd3345b7f4ba">
  <xsd:schema xmlns:xsd="http://www.w3.org/2001/XMLSchema" xmlns:xs="http://www.w3.org/2001/XMLSchema" xmlns:p="http://schemas.microsoft.com/office/2006/metadata/properties" xmlns:ns2="e89d01fc-df99-4298-b7c3-8bbdb01e55ef" xmlns:ns3="410ff3ab-51c7-4afc-8872-163ca42cbfcb" targetNamespace="http://schemas.microsoft.com/office/2006/metadata/properties" ma:root="true" ma:fieldsID="322db307dd7fae88699d4fa5ca8dc185" ns2:_="" ns3:_="">
    <xsd:import namespace="e89d01fc-df99-4298-b7c3-8bbdb01e55ef"/>
    <xsd:import namespace="410ff3ab-51c7-4afc-8872-163ca42cb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d01fc-df99-4298-b7c3-8bbdb01e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f3ab-51c7-4afc-8872-163ca42cb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2B6434-9577-4B5A-99E1-DC340410D0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BEC1F9-429B-4B5B-BD18-8641A04AC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d01fc-df99-4298-b7c3-8bbdb01e55ef"/>
    <ds:schemaRef ds:uri="410ff3ab-51c7-4afc-8872-163ca42cb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1E572A-BD01-407C-AC32-C96F4D01AD4A}">
  <ds:schemaRefs>
    <ds:schemaRef ds:uri="http://schemas.microsoft.com/office/2006/metadata/properties"/>
    <ds:schemaRef ds:uri="e89d01fc-df99-4298-b7c3-8bbdb01e55ef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10ff3ab-51c7-4afc-8872-163ca42cbf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durée des tableaux</vt:lpstr>
      <vt:lpstr>Nbre par tableau</vt:lpstr>
      <vt:lpstr>Tableaux double élimination </vt:lpstr>
      <vt:lpstr>Tableaux eliminations directes</vt:lpstr>
      <vt:lpstr>Tab elimination directe time</vt:lpstr>
      <vt:lpstr>Tab elimination JOKER time</vt:lpstr>
      <vt:lpstr>juge départ_esquimautage</vt:lpstr>
      <vt:lpstr>juge de porte</vt:lpstr>
      <vt:lpstr>Juge d'arrivée</vt:lpstr>
      <vt:lpstr>juge départ_esquimautage color</vt:lpstr>
      <vt:lpstr>juge de porte_color</vt:lpstr>
      <vt:lpstr>Juge d'arrivée_color</vt:lpstr>
      <vt:lpstr>Clés répartition</vt:lpstr>
      <vt:lpstr>exemple de Timing joker 16</vt:lpstr>
      <vt:lpstr>'durée des tableaux'!Zone_d_impression</vt:lpstr>
      <vt:lpstr>'exemple de Timing joker 16'!Zone_d_impression</vt:lpstr>
      <vt:lpstr>'Juge d''arrivée'!Zone_d_impression</vt:lpstr>
      <vt:lpstr>'juge départ_esquimautage'!Zone_d_impression</vt:lpstr>
      <vt:lpstr>'Tableaux double élimination '!Zone_d_impression</vt:lpstr>
      <vt:lpstr>'Tableaux eliminations directes'!Zone_d_impression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Medhi DEGUIL</dc:creator>
  <cp:keywords/>
  <dc:description/>
  <cp:lastModifiedBy>Medhi DEGUIL</cp:lastModifiedBy>
  <cp:revision/>
  <cp:lastPrinted>2022-11-29T15:19:51Z</cp:lastPrinted>
  <dcterms:created xsi:type="dcterms:W3CDTF">2021-08-17T08:54:22Z</dcterms:created>
  <dcterms:modified xsi:type="dcterms:W3CDTF">2022-12-13T18:02:01Z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0x010100CC7162782D741D449A42F12908A8A952</vt:lpwstr>
  </property>
</Properties>
</file>